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19 raportare aga trim III 2019 si 109\"/>
    </mc:Choice>
  </mc:AlternateContent>
  <bookViews>
    <workbookView xWindow="120" yWindow="60" windowWidth="15120" windowHeight="11070" activeTab="1"/>
  </bookViews>
  <sheets>
    <sheet name="Rap 109 " sheetId="3" r:id="rId1"/>
    <sheet name="Raport ACH 2019" sheetId="13" r:id="rId2"/>
  </sheets>
  <definedNames>
    <definedName name="_xlnm.Print_Titles" localSheetId="0">'Rap 109 '!$4:$4</definedName>
    <definedName name="_xlnm.Print_Titles" localSheetId="1">'Raport ACH 2019'!$7:$7</definedName>
  </definedNames>
  <calcPr calcId="152511"/>
</workbook>
</file>

<file path=xl/calcChain.xml><?xml version="1.0" encoding="utf-8"?>
<calcChain xmlns="http://schemas.openxmlformats.org/spreadsheetml/2006/main">
  <c r="J18" i="3" l="1"/>
</calcChain>
</file>

<file path=xl/sharedStrings.xml><?xml version="1.0" encoding="utf-8"?>
<sst xmlns="http://schemas.openxmlformats.org/spreadsheetml/2006/main" count="364" uniqueCount="137">
  <si>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</si>
  <si>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</si>
  <si>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</si>
  <si>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</si>
  <si>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</si>
  <si>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</si>
  <si>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</si>
  <si>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Contract</t>
  </si>
  <si>
    <t>***</t>
  </si>
  <si>
    <t>L</t>
  </si>
  <si>
    <t>*PI</t>
  </si>
  <si>
    <t>P</t>
  </si>
  <si>
    <t>TPSUT MOTRU SRL (TEHNOLOGIE SI PRESTARI CU SISTEME DE UTILAJE TERASIERE)</t>
  </si>
  <si>
    <t>Contract Subsecvent</t>
  </si>
  <si>
    <t>LD</t>
  </si>
  <si>
    <t>ARTEGO SA</t>
  </si>
  <si>
    <t>ICSITPML SA</t>
  </si>
  <si>
    <t>PS</t>
  </si>
  <si>
    <t>TECHNO MONTAJ SRL</t>
  </si>
  <si>
    <t>ENERGOMONTAJ SA BUC. SUC ROVINARI</t>
  </si>
  <si>
    <t>GAZE NATURALE</t>
  </si>
  <si>
    <t>ADMINISTRATIA BAZINALA DE APA JIU</t>
  </si>
  <si>
    <t>AXA COMPANY SRL</t>
  </si>
  <si>
    <t>METABET CF SA</t>
  </si>
  <si>
    <t>MOL ROMANIA PETROLEUM PRODUCTS SRL</t>
  </si>
  <si>
    <t>SNTFM CFR MARFA  SA</t>
  </si>
  <si>
    <t>MOTORINA EURO 5</t>
  </si>
  <si>
    <t>CONSTRONIC MAE S A</t>
  </si>
  <si>
    <t>Nr Crt</t>
  </si>
  <si>
    <t>Temei Legal</t>
  </si>
  <si>
    <t>ADMINISTRATIA BAZINALA DE APA JIU Total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</si>
  <si>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</si>
  <si>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</si>
  <si>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</si>
  <si>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</si>
  <si>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</si>
  <si>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</si>
  <si>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</si>
  <si>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>PRODUSE</t>
  </si>
  <si>
    <t>SERVICII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</si>
  <si>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</si>
  <si>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</si>
  <si>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</si>
  <si>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SOCEND IND SA</t>
  </si>
  <si>
    <t>LUCRĂRI</t>
  </si>
  <si>
    <t>ENERGOCONSTRUCTIA PAROSENI SA</t>
  </si>
  <si>
    <t>TRANSPORT FEROVIAR CARBUNE</t>
  </si>
  <si>
    <t>Legendă:</t>
  </si>
  <si>
    <t>LD-licitaţie deschisă</t>
  </si>
  <si>
    <t>PS-procedură simplificată</t>
  </si>
  <si>
    <t>NFI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</si>
  <si>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</si>
  <si>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</si>
  <si>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</si>
  <si>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</si>
  <si>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PREMIER ENERGY SRL - (PETROM DISTRIBUTIE GAZE SRL)</t>
  </si>
  <si>
    <t>ABB SRL</t>
  </si>
  <si>
    <t>Legea 99/2016</t>
  </si>
  <si>
    <t>cu valoarea în lei mai mare decât echivalentul a 100.000 euro-4,6 lei/euro conform Art.52 pct.3 din OUG 109/2011</t>
  </si>
  <si>
    <t>INCHIRIERE TRANSPORT MIXT MARFA SI MATERIALE CU SOFER</t>
  </si>
  <si>
    <t>INCHIRIERE VEHICULE MARFA CU SOFER</t>
  </si>
  <si>
    <t>Legea 99/2016 - art 38</t>
  </si>
  <si>
    <t>ICSITPML SA Total</t>
  </si>
  <si>
    <t>1637/CEOSE</t>
  </si>
  <si>
    <t>REPARATIE PILNIE RECE AFERENTA K2 de 525T/H</t>
  </si>
  <si>
    <t>1871/CEOSE</t>
  </si>
  <si>
    <t>1870/CEOSE</t>
  </si>
  <si>
    <t>1966/CEOSE</t>
  </si>
  <si>
    <t>LUCRARI DE SUPRAINALTARE DEPOZIT DE ZGURA SI CENUSA NR.2, COMP. 5, DE LA COTA 124,75 LA 127,75 MDMN</t>
  </si>
  <si>
    <t>1971/CEOSM</t>
  </si>
  <si>
    <t>INCHIRIEREA DE UTILAJE TERASIERE CU OPERATOR</t>
  </si>
  <si>
    <t>1950/CEOSM</t>
  </si>
  <si>
    <t>PLACARE TAMBURI</t>
  </si>
  <si>
    <t>1398/CEOSM</t>
  </si>
  <si>
    <t>INCHIRIERE UTILAJE SI ECHIPAMENT DE CONSTRUCTII SI LUCRARI PUBLICE CU OPERATOR</t>
  </si>
  <si>
    <t>1941/CEOSM</t>
  </si>
  <si>
    <t>SERVICII DE EXPERTIZARE STARE TEHNICA UTILAJE DE CARIERA PRELUNGIRE DURATA DE FUNCTIONARE</t>
  </si>
  <si>
    <t>1922/CEO</t>
  </si>
  <si>
    <t>ABONAMENT DE UTILIZARE/EXPLOATARE A RESURSELOR DE APA NR.MH090A2/20.08.2019</t>
  </si>
  <si>
    <t>1862/CEO</t>
  </si>
  <si>
    <t>ABONAMENT DE UTILIZARE/EXPLOATARE A RESURSELOR DE APA NR.GJ094A1/13.08.2019</t>
  </si>
  <si>
    <t>1854/CEO</t>
  </si>
  <si>
    <t>ABONAMENT DE UTILIZARE/EXPLOATARE A RESURSELOR DE APA NR.GJ089A1/13.08.2019</t>
  </si>
  <si>
    <t>1852/CEO</t>
  </si>
  <si>
    <t>ABONAMENT DE UTILIZARE/EXPLOATARE A RESURSELOR DE APA NR.GJ023A2/13.08.2019</t>
  </si>
  <si>
    <t>YDAIL CONSTRUCT SRL</t>
  </si>
  <si>
    <t>1780/CEOSE</t>
  </si>
  <si>
    <t>REPARATIE SISTEM DE PRESIUNE CAZAN NR. 2</t>
  </si>
  <si>
    <t>1795/CEOSE</t>
  </si>
  <si>
    <t>OILO PROD IMPEX SRL</t>
  </si>
  <si>
    <t>PACURA USOARA CU CONTINUT DE SULF MAI MIC DE 1%</t>
  </si>
  <si>
    <t>1801/CEOSM</t>
  </si>
  <si>
    <t>1773/CEOSM</t>
  </si>
  <si>
    <t>INCHIRIERE VEHICULE TRANSPORT MIXT PERSOANE SI MATERIALE  CU SOFER</t>
  </si>
  <si>
    <t>1759/CEO</t>
  </si>
  <si>
    <t>ABONAMENT DE UTILIZARE/EXPLOATARE A RESURSELOR DE APA NR.GJ022A3/05.08.2019</t>
  </si>
  <si>
    <t>1758/CEO</t>
  </si>
  <si>
    <t>ABONAMENT DE UTILIZARE/EXPLOATARE A RESURSELOR DE APA NR.GJ021A3/05.08.2019</t>
  </si>
  <si>
    <t>1757/CEO</t>
  </si>
  <si>
    <t>ABONAMENT DE UTILIZARE/EXPLOATARE A RESURSELOR DE APA NR.GJ023A3/05.08.2019</t>
  </si>
  <si>
    <t>1719/CEOSM</t>
  </si>
  <si>
    <t>REPARATIE RG LOCOMOTIVA LDE 2100CP-1609 STATIA CRAIOVA II</t>
  </si>
  <si>
    <t>1670/CEOSE</t>
  </si>
  <si>
    <t>1667/CEOSM</t>
  </si>
  <si>
    <t>ELABORARE STUDII -REACTUALIZARE PLAN DE REFACERE A MEDIULUI SI PROIECT TEHNIC DE REFACERE A MEDIULUI PENTRU PERIMETRELE MINIERE DE LICENTA</t>
  </si>
  <si>
    <t>1684/CEOSE</t>
  </si>
  <si>
    <t>1628/CEOSM</t>
  </si>
  <si>
    <t>INCHIRIERE AUTOVEHICULE TRANSPORT MARFA SI INDUSTRIALE CU SOFER</t>
  </si>
  <si>
    <t>1619/CEO</t>
  </si>
  <si>
    <t>ABONAMENT DE UTILIZARE/EXPLOATARE A RESURSELOR DE APA NR.GJ003A3/04.07.2019</t>
  </si>
  <si>
    <t>1607/CEOSE</t>
  </si>
  <si>
    <t>REPARARE SERVERE COMUNICATIE OMSS1, OMSS2 - PROCONTROL BLOC 8</t>
  </si>
  <si>
    <t>1555/CEOSM</t>
  </si>
  <si>
    <t>1569/CEOSE</t>
  </si>
  <si>
    <t>1523/CEOSE</t>
  </si>
  <si>
    <t>REPARARE ARZATOARE DE PRAF CARBUNE K7A, K7B, K8A, K8B</t>
  </si>
  <si>
    <t>1526/CEOSE</t>
  </si>
  <si>
    <t>TURBONED SRL</t>
  </si>
  <si>
    <t>MODERNIZARE ELECTROPOMPE EPA1 SI EPA2 - ALIMENTARE CU APA A CAZANELOR AFERENTE BLOC 7</t>
  </si>
  <si>
    <t>1505/CEO</t>
  </si>
  <si>
    <t>ABONAMENT DE UTILIZARE/EXPLOATARE A RESURSELOR DE APA NR.GJ218A1/27.06.2019</t>
  </si>
  <si>
    <t>GHIRLANDE DE ROLE</t>
  </si>
  <si>
    <t>1463/CEOSE</t>
  </si>
  <si>
    <t>RECONDITIONARE ROTORI MOARA CARBUNE</t>
  </si>
  <si>
    <t>1456/CEOSE</t>
  </si>
  <si>
    <t>REPARATIE MORI CARBUNE SI BENZI REDLER</t>
  </si>
  <si>
    <t>1457/CEOSM</t>
  </si>
  <si>
    <t>1415/CEOSE</t>
  </si>
  <si>
    <t>ABONAMENT DE UTILIZARE/EXPLOATARE A RESURSELOR DE APA NR. GJ006A2/27.05.2019</t>
  </si>
  <si>
    <t>Raportul privind achiziţia de bunuri, servicii şi lucrări pentru trim. III-2019:</t>
  </si>
  <si>
    <t>tranzactii iulie</t>
  </si>
  <si>
    <t>tranzactii septembrie</t>
  </si>
  <si>
    <t>Legea 99/2016 art.117</t>
  </si>
  <si>
    <t>Lege 99/2016 art.39</t>
  </si>
  <si>
    <t>tranzactii august</t>
  </si>
  <si>
    <t>SNTFM CFR MARFA  SA Total</t>
  </si>
  <si>
    <t xml:space="preserve">Raport privind tranzacţiile comerciale(achiziţie/vânzare) încheiate de Societatea Complexul Energetic Oltenia SA în trim. III-2019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</si>
</sst>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91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9" fillId="0" borderId="2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3" fontId="0" fillId="0" borderId="31" xfId="0" applyNumberFormat="1" applyFill="1" applyBorder="1" applyAlignment="1">
      <alignment horizontal="center"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3" fontId="0" fillId="0" borderId="21" xfId="0" applyNumberForma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vertical="center" wrapText="1"/>
    </xf>
    <xf numFmtId="14" fontId="17" fillId="0" borderId="15" xfId="0" applyNumberFormat="1" applyFont="1" applyFill="1" applyBorder="1" applyAlignment="1">
      <alignment horizontal="center" vertical="center" wrapText="1"/>
    </xf>
    <xf numFmtId="3" fontId="17" fillId="0" borderId="15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3" fontId="0" fillId="0" borderId="27" xfId="0" applyNumberFormat="1" applyFill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4" fillId="0" borderId="28" xfId="0" applyFont="1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3" fillId="0" borderId="29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14" fontId="0" fillId="0" borderId="19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14" fontId="0" fillId="0" borderId="11" xfId="0" applyNumberForma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14" fontId="0" fillId="0" borderId="23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0" fillId="0" borderId="23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workbookViewId="0">
      <selection activeCell="H24" sqref="H24"/>
    </sheetView>
  </sheetViews>
  <sheetFormatPr defaultRowHeight="15" x14ac:dyDescent="0.25"/>
  <cols>
    <col min="1" max="1" width="4.5703125" style="8" customWidth="1"/>
    <col min="2" max="2" width="9.140625" style="8"/>
    <col min="3" max="3" width="12" style="8" customWidth="1"/>
    <col min="4" max="4" width="4.85546875" style="8" customWidth="1"/>
    <col min="5" max="5" width="12.5703125" style="8" customWidth="1"/>
    <col min="6" max="6" width="10.28515625" style="8" customWidth="1"/>
    <col min="7" max="7" width="10.140625" style="8" customWidth="1"/>
    <col min="8" max="8" width="61.140625" style="9" customWidth="1"/>
    <col min="9" max="9" width="41.140625" style="9" customWidth="1"/>
    <col min="10" max="10" width="11.85546875" style="10" customWidth="1"/>
    <col min="11" max="11" width="8.28515625" style="8" customWidth="1"/>
    <col min="12" max="16384" width="9.140625" style="7"/>
  </cols>
  <sheetData>
    <row r="1" spans="1:11" ht="18.75" x14ac:dyDescent="0.3">
      <c r="A1" s="89" t="s">
        <v>136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.75" x14ac:dyDescent="0.3">
      <c r="A2" s="89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9.5" thickBot="1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40.5" customHeight="1" thickBot="1" x14ac:dyDescent="0.3">
      <c r="A4" s="2" t="s">
        <v>28</v>
      </c>
      <c r="B4" s="3" t="s">
        <v>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2</v>
      </c>
      <c r="H4" s="3" t="s">
        <v>3</v>
      </c>
      <c r="I4" s="3" t="s">
        <v>35</v>
      </c>
      <c r="J4" s="4" t="s">
        <v>36</v>
      </c>
      <c r="K4" s="5" t="s">
        <v>4</v>
      </c>
    </row>
    <row r="5" spans="1:11" ht="30" x14ac:dyDescent="0.25">
      <c r="A5" s="85">
        <v>1</v>
      </c>
      <c r="B5" s="60" t="s">
        <v>6</v>
      </c>
      <c r="C5" s="23" t="s">
        <v>7</v>
      </c>
      <c r="D5" s="52" t="s">
        <v>5</v>
      </c>
      <c r="E5" s="52" t="s">
        <v>127</v>
      </c>
      <c r="F5" s="61">
        <v>43650</v>
      </c>
      <c r="G5" s="61">
        <v>43830</v>
      </c>
      <c r="H5" s="23" t="s">
        <v>128</v>
      </c>
      <c r="I5" s="23" t="s">
        <v>21</v>
      </c>
      <c r="J5" s="62">
        <v>3834011</v>
      </c>
      <c r="K5" s="86" t="s">
        <v>8</v>
      </c>
    </row>
    <row r="6" spans="1:11" ht="30" x14ac:dyDescent="0.25">
      <c r="A6" s="87">
        <v>2</v>
      </c>
      <c r="B6" s="63" t="s">
        <v>6</v>
      </c>
      <c r="C6" s="22" t="s">
        <v>7</v>
      </c>
      <c r="D6" s="50" t="s">
        <v>5</v>
      </c>
      <c r="E6" s="50" t="s">
        <v>119</v>
      </c>
      <c r="F6" s="64">
        <v>43668</v>
      </c>
      <c r="G6" s="64">
        <v>44000</v>
      </c>
      <c r="H6" s="22" t="s">
        <v>120</v>
      </c>
      <c r="I6" s="22" t="s">
        <v>21</v>
      </c>
      <c r="J6" s="65">
        <v>3618</v>
      </c>
      <c r="K6" s="88" t="s">
        <v>8</v>
      </c>
    </row>
    <row r="7" spans="1:11" ht="30" x14ac:dyDescent="0.25">
      <c r="A7" s="87">
        <v>3</v>
      </c>
      <c r="B7" s="63" t="s">
        <v>6</v>
      </c>
      <c r="C7" s="22" t="s">
        <v>7</v>
      </c>
      <c r="D7" s="50" t="s">
        <v>5</v>
      </c>
      <c r="E7" s="50" t="s">
        <v>108</v>
      </c>
      <c r="F7" s="64">
        <v>43685</v>
      </c>
      <c r="G7" s="64">
        <v>44379</v>
      </c>
      <c r="H7" s="22" t="s">
        <v>109</v>
      </c>
      <c r="I7" s="22" t="s">
        <v>21</v>
      </c>
      <c r="J7" s="65">
        <v>4970</v>
      </c>
      <c r="K7" s="88" t="s">
        <v>8</v>
      </c>
    </row>
    <row r="8" spans="1:11" ht="30" x14ac:dyDescent="0.25">
      <c r="A8" s="87">
        <v>4</v>
      </c>
      <c r="B8" s="63" t="s">
        <v>6</v>
      </c>
      <c r="C8" s="22" t="s">
        <v>7</v>
      </c>
      <c r="D8" s="50" t="s">
        <v>5</v>
      </c>
      <c r="E8" s="50" t="s">
        <v>98</v>
      </c>
      <c r="F8" s="64">
        <v>43707</v>
      </c>
      <c r="G8" s="64">
        <v>44023</v>
      </c>
      <c r="H8" s="22" t="s">
        <v>99</v>
      </c>
      <c r="I8" s="22" t="s">
        <v>21</v>
      </c>
      <c r="J8" s="65">
        <v>18000</v>
      </c>
      <c r="K8" s="88" t="s">
        <v>8</v>
      </c>
    </row>
    <row r="9" spans="1:11" ht="30" x14ac:dyDescent="0.25">
      <c r="A9" s="87">
        <v>5</v>
      </c>
      <c r="B9" s="63" t="s">
        <v>6</v>
      </c>
      <c r="C9" s="22" t="s">
        <v>7</v>
      </c>
      <c r="D9" s="50" t="s">
        <v>5</v>
      </c>
      <c r="E9" s="50" t="s">
        <v>96</v>
      </c>
      <c r="F9" s="64">
        <v>43707</v>
      </c>
      <c r="G9" s="64">
        <v>44023</v>
      </c>
      <c r="H9" s="22" t="s">
        <v>97</v>
      </c>
      <c r="I9" s="22" t="s">
        <v>21</v>
      </c>
      <c r="J9" s="65">
        <v>36000</v>
      </c>
      <c r="K9" s="88" t="s">
        <v>8</v>
      </c>
    </row>
    <row r="10" spans="1:11" ht="30" x14ac:dyDescent="0.25">
      <c r="A10" s="87">
        <v>6</v>
      </c>
      <c r="B10" s="63" t="s">
        <v>6</v>
      </c>
      <c r="C10" s="22" t="s">
        <v>7</v>
      </c>
      <c r="D10" s="50" t="s">
        <v>5</v>
      </c>
      <c r="E10" s="50" t="s">
        <v>94</v>
      </c>
      <c r="F10" s="64">
        <v>43707</v>
      </c>
      <c r="G10" s="64">
        <v>44023</v>
      </c>
      <c r="H10" s="22" t="s">
        <v>95</v>
      </c>
      <c r="I10" s="22" t="s">
        <v>21</v>
      </c>
      <c r="J10" s="65">
        <v>5000</v>
      </c>
      <c r="K10" s="88" t="s">
        <v>8</v>
      </c>
    </row>
    <row r="11" spans="1:11" ht="30" x14ac:dyDescent="0.25">
      <c r="A11" s="87">
        <v>7</v>
      </c>
      <c r="B11" s="63" t="s">
        <v>6</v>
      </c>
      <c r="C11" s="22" t="s">
        <v>7</v>
      </c>
      <c r="D11" s="50" t="s">
        <v>5</v>
      </c>
      <c r="E11" s="50" t="s">
        <v>83</v>
      </c>
      <c r="F11" s="64">
        <v>43719</v>
      </c>
      <c r="G11" s="64">
        <v>44034</v>
      </c>
      <c r="H11" s="22" t="s">
        <v>84</v>
      </c>
      <c r="I11" s="22" t="s">
        <v>21</v>
      </c>
      <c r="J11" s="65">
        <v>5673</v>
      </c>
      <c r="K11" s="88" t="s">
        <v>8</v>
      </c>
    </row>
    <row r="12" spans="1:11" ht="30" x14ac:dyDescent="0.25">
      <c r="A12" s="87">
        <v>8</v>
      </c>
      <c r="B12" s="63" t="s">
        <v>6</v>
      </c>
      <c r="C12" s="22" t="s">
        <v>7</v>
      </c>
      <c r="D12" s="50" t="s">
        <v>5</v>
      </c>
      <c r="E12" s="50" t="s">
        <v>81</v>
      </c>
      <c r="F12" s="64">
        <v>43719</v>
      </c>
      <c r="G12" s="64">
        <v>44034</v>
      </c>
      <c r="H12" s="22" t="s">
        <v>82</v>
      </c>
      <c r="I12" s="22" t="s">
        <v>21</v>
      </c>
      <c r="J12" s="65">
        <v>104</v>
      </c>
      <c r="K12" s="88" t="s">
        <v>8</v>
      </c>
    </row>
    <row r="13" spans="1:11" ht="30" x14ac:dyDescent="0.25">
      <c r="A13" s="87">
        <v>9</v>
      </c>
      <c r="B13" s="63" t="s">
        <v>6</v>
      </c>
      <c r="C13" s="22" t="s">
        <v>7</v>
      </c>
      <c r="D13" s="50" t="s">
        <v>5</v>
      </c>
      <c r="E13" s="50" t="s">
        <v>79</v>
      </c>
      <c r="F13" s="64">
        <v>43720</v>
      </c>
      <c r="G13" s="64">
        <v>44027</v>
      </c>
      <c r="H13" s="22" t="s">
        <v>80</v>
      </c>
      <c r="I13" s="22" t="s">
        <v>21</v>
      </c>
      <c r="J13" s="65">
        <v>1380</v>
      </c>
      <c r="K13" s="88" t="s">
        <v>8</v>
      </c>
    </row>
    <row r="14" spans="1:11" ht="30.75" thickBot="1" x14ac:dyDescent="0.3">
      <c r="A14" s="87">
        <v>10</v>
      </c>
      <c r="B14" s="63" t="s">
        <v>6</v>
      </c>
      <c r="C14" s="22" t="s">
        <v>7</v>
      </c>
      <c r="D14" s="50" t="s">
        <v>5</v>
      </c>
      <c r="E14" s="50" t="s">
        <v>77</v>
      </c>
      <c r="F14" s="64">
        <v>43732</v>
      </c>
      <c r="G14" s="64">
        <v>44063</v>
      </c>
      <c r="H14" s="22" t="s">
        <v>78</v>
      </c>
      <c r="I14" s="22" t="s">
        <v>21</v>
      </c>
      <c r="J14" s="65">
        <v>8832</v>
      </c>
      <c r="K14" s="88" t="s">
        <v>8</v>
      </c>
    </row>
    <row r="15" spans="1:11" ht="24" customHeight="1" thickBot="1" x14ac:dyDescent="0.3">
      <c r="A15" s="38"/>
      <c r="B15" s="42"/>
      <c r="C15" s="42"/>
      <c r="D15" s="41"/>
      <c r="E15" s="41"/>
      <c r="F15" s="43"/>
      <c r="G15" s="43"/>
      <c r="H15" s="42"/>
      <c r="I15" s="42" t="s">
        <v>30</v>
      </c>
      <c r="J15" s="44">
        <v>3917588</v>
      </c>
      <c r="K15" s="45"/>
    </row>
    <row r="16" spans="1:11" ht="45" x14ac:dyDescent="0.25">
      <c r="A16" s="87">
        <v>11</v>
      </c>
      <c r="B16" s="63" t="s">
        <v>6</v>
      </c>
      <c r="C16" s="22" t="s">
        <v>7</v>
      </c>
      <c r="D16" s="50" t="s">
        <v>5</v>
      </c>
      <c r="E16" s="50" t="s">
        <v>103</v>
      </c>
      <c r="F16" s="64">
        <v>43697</v>
      </c>
      <c r="G16" s="64">
        <v>44063</v>
      </c>
      <c r="H16" s="22" t="s">
        <v>104</v>
      </c>
      <c r="I16" s="22" t="s">
        <v>16</v>
      </c>
      <c r="J16" s="65">
        <v>248400</v>
      </c>
      <c r="K16" s="88" t="s">
        <v>17</v>
      </c>
    </row>
    <row r="17" spans="1:11" ht="35.25" customHeight="1" thickBot="1" x14ac:dyDescent="0.3">
      <c r="A17" s="87">
        <v>12</v>
      </c>
      <c r="B17" s="63" t="s">
        <v>6</v>
      </c>
      <c r="C17" s="22" t="s">
        <v>13</v>
      </c>
      <c r="D17" s="50" t="s">
        <v>5</v>
      </c>
      <c r="E17" s="50" t="s">
        <v>75</v>
      </c>
      <c r="F17" s="64">
        <v>43733</v>
      </c>
      <c r="G17" s="64">
        <v>43855</v>
      </c>
      <c r="H17" s="22" t="s">
        <v>76</v>
      </c>
      <c r="I17" s="22" t="s">
        <v>16</v>
      </c>
      <c r="J17" s="65">
        <v>704000</v>
      </c>
      <c r="K17" s="88" t="s">
        <v>14</v>
      </c>
    </row>
    <row r="18" spans="1:11" ht="21" customHeight="1" thickBot="1" x14ac:dyDescent="0.3">
      <c r="A18" s="38"/>
      <c r="B18" s="42"/>
      <c r="C18" s="42"/>
      <c r="D18" s="41"/>
      <c r="E18" s="41"/>
      <c r="F18" s="43"/>
      <c r="G18" s="43"/>
      <c r="H18" s="42"/>
      <c r="I18" s="42" t="s">
        <v>62</v>
      </c>
      <c r="J18" s="44">
        <f>SUM(J16:J17)</f>
        <v>952400</v>
      </c>
      <c r="K18" s="45"/>
    </row>
    <row r="19" spans="1:11" ht="30" customHeight="1" thickBot="1" x14ac:dyDescent="0.3">
      <c r="A19" s="87">
        <v>13</v>
      </c>
      <c r="B19" s="63" t="s">
        <v>6</v>
      </c>
      <c r="C19" s="22" t="s">
        <v>13</v>
      </c>
      <c r="D19" s="50" t="s">
        <v>5</v>
      </c>
      <c r="E19" s="50" t="s">
        <v>105</v>
      </c>
      <c r="F19" s="64">
        <v>43699</v>
      </c>
      <c r="G19" s="64">
        <v>44066</v>
      </c>
      <c r="H19" s="22" t="s">
        <v>46</v>
      </c>
      <c r="I19" s="22" t="s">
        <v>25</v>
      </c>
      <c r="J19" s="65">
        <v>32341618</v>
      </c>
      <c r="K19" s="88" t="s">
        <v>14</v>
      </c>
    </row>
    <row r="20" spans="1:11" ht="24.75" customHeight="1" thickBot="1" x14ac:dyDescent="0.3">
      <c r="A20" s="38"/>
      <c r="B20" s="42"/>
      <c r="C20" s="42"/>
      <c r="D20" s="41"/>
      <c r="E20" s="41"/>
      <c r="F20" s="43"/>
      <c r="G20" s="43"/>
      <c r="H20" s="42"/>
      <c r="I20" s="42" t="s">
        <v>135</v>
      </c>
      <c r="J20" s="44">
        <v>32341618</v>
      </c>
      <c r="K20" s="45"/>
    </row>
    <row r="21" spans="1:11" x14ac:dyDescent="0.25">
      <c r="C21" s="37"/>
      <c r="H21" s="8"/>
      <c r="J21" s="9"/>
      <c r="K21" s="10"/>
    </row>
    <row r="22" spans="1:11" x14ac:dyDescent="0.25">
      <c r="C22" s="37"/>
      <c r="H22" s="8"/>
      <c r="J22" s="9"/>
      <c r="K22" s="10"/>
    </row>
    <row r="23" spans="1:11" x14ac:dyDescent="0.25">
      <c r="B23" s="77" t="s">
        <v>47</v>
      </c>
      <c r="C23" s="19" t="s">
        <v>48</v>
      </c>
      <c r="D23" s="13"/>
    </row>
    <row r="24" spans="1:11" x14ac:dyDescent="0.25">
      <c r="B24" s="77"/>
      <c r="C24" s="19" t="s">
        <v>49</v>
      </c>
      <c r="D24" s="13"/>
    </row>
    <row r="25" spans="1:11" x14ac:dyDescent="0.25">
      <c r="B25" s="19"/>
      <c r="C25" s="19" t="s">
        <v>51</v>
      </c>
      <c r="D25" s="13"/>
    </row>
    <row r="26" spans="1:11" x14ac:dyDescent="0.25">
      <c r="B26" s="19"/>
      <c r="C26" s="19" t="s">
        <v>52</v>
      </c>
      <c r="D26" s="13"/>
    </row>
    <row r="27" spans="1:11" x14ac:dyDescent="0.25">
      <c r="B27" s="19"/>
      <c r="C27" s="19" t="s">
        <v>53</v>
      </c>
      <c r="D27" s="13"/>
    </row>
  </sheetData>
  <sortState ref="B5:W2230">
    <sortCondition ref="K6"/>
  </sortState>
  <mergeCells count="2">
    <mergeCell ref="A1:K1"/>
    <mergeCell ref="A2:K2"/>
  </mergeCells>
  <printOptions horizontalCentered="1"/>
  <pageMargins left="0.23622047244094491" right="0.23622047244094491" top="0.63" bottom="0.52" header="0.24" footer="0.19685039370078741"/>
  <pageSetup paperSize="9" scale="76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85" zoomScaleNormal="85" workbookViewId="0">
      <pane ySplit="7" topLeftCell="A8" activePane="bottomLeft" state="frozen"/>
      <selection pane="bottomLeft" activeCell="G46" sqref="G46"/>
    </sheetView>
  </sheetViews>
  <sheetFormatPr defaultRowHeight="15" x14ac:dyDescent="0.25"/>
  <cols>
    <col min="1" max="1" width="5.28515625" style="13" customWidth="1"/>
    <col min="2" max="2" width="10.28515625" style="13" customWidth="1"/>
    <col min="3" max="3" width="6.42578125" style="13" customWidth="1"/>
    <col min="4" max="4" width="12.5703125" style="13" customWidth="1"/>
    <col min="5" max="5" width="11.7109375" style="13" customWidth="1"/>
    <col min="6" max="6" width="10.85546875" style="13" customWidth="1"/>
    <col min="7" max="7" width="68.42578125" style="11" customWidth="1"/>
    <col min="8" max="8" width="33.7109375" style="11" customWidth="1"/>
    <col min="9" max="9" width="12.85546875" style="14" customWidth="1"/>
    <col min="10" max="10" width="13.28515625" style="28" customWidth="1"/>
    <col min="11" max="11" width="6.85546875" style="13" customWidth="1"/>
    <col min="12" max="12" width="14.5703125" style="11" customWidth="1"/>
    <col min="13" max="13" width="13" style="11" customWidth="1"/>
    <col min="14" max="16384" width="9.140625" style="11"/>
  </cols>
  <sheetData>
    <row r="1" spans="1:13" ht="21" x14ac:dyDescent="0.35">
      <c r="C1" s="90" t="s">
        <v>129</v>
      </c>
      <c r="D1" s="90"/>
      <c r="E1" s="90"/>
      <c r="F1" s="90"/>
      <c r="G1" s="90"/>
      <c r="H1" s="90"/>
    </row>
    <row r="2" spans="1:13" ht="15.75" x14ac:dyDescent="0.25">
      <c r="C2" s="15" t="s">
        <v>40</v>
      </c>
      <c r="D2" s="16"/>
      <c r="F2" s="17"/>
      <c r="H2" s="17"/>
    </row>
    <row r="3" spans="1:13" ht="15.75" x14ac:dyDescent="0.25">
      <c r="C3" s="15" t="s">
        <v>41</v>
      </c>
      <c r="D3" s="16"/>
      <c r="F3" s="17"/>
      <c r="H3" s="17"/>
    </row>
    <row r="4" spans="1:13" ht="15.75" x14ac:dyDescent="0.25">
      <c r="C4" s="15" t="s">
        <v>42</v>
      </c>
      <c r="D4" s="16"/>
      <c r="F4" s="17"/>
      <c r="H4" s="17"/>
    </row>
    <row r="6" spans="1:13" ht="19.5" thickBot="1" x14ac:dyDescent="0.35">
      <c r="A6" s="18"/>
    </row>
    <row r="7" spans="1:13" s="1" customFormat="1" ht="45.75" thickBot="1" x14ac:dyDescent="0.3">
      <c r="A7" s="2" t="s">
        <v>28</v>
      </c>
      <c r="B7" s="3" t="s">
        <v>0</v>
      </c>
      <c r="C7" s="3" t="s">
        <v>32</v>
      </c>
      <c r="D7" s="3" t="s">
        <v>33</v>
      </c>
      <c r="E7" s="3" t="s">
        <v>34</v>
      </c>
      <c r="F7" s="3" t="s">
        <v>2</v>
      </c>
      <c r="G7" s="3" t="s">
        <v>37</v>
      </c>
      <c r="H7" s="3" t="s">
        <v>35</v>
      </c>
      <c r="I7" s="4" t="s">
        <v>36</v>
      </c>
      <c r="J7" s="3" t="s">
        <v>1</v>
      </c>
      <c r="K7" s="3" t="s">
        <v>4</v>
      </c>
      <c r="L7" s="20" t="s">
        <v>29</v>
      </c>
      <c r="M7" s="5" t="s">
        <v>54</v>
      </c>
    </row>
    <row r="8" spans="1:13" s="6" customFormat="1" ht="26.25" customHeight="1" thickBot="1" x14ac:dyDescent="0.3">
      <c r="A8" s="25"/>
      <c r="B8" s="26"/>
      <c r="C8" s="26"/>
      <c r="D8" s="26"/>
      <c r="E8" s="26"/>
      <c r="F8" s="26"/>
      <c r="G8" s="26" t="s">
        <v>38</v>
      </c>
      <c r="H8" s="26"/>
      <c r="I8" s="26"/>
      <c r="J8" s="26"/>
      <c r="K8" s="26"/>
      <c r="L8" s="26"/>
      <c r="M8" s="27"/>
    </row>
    <row r="9" spans="1:13" s="12" customFormat="1" ht="30" x14ac:dyDescent="0.25">
      <c r="A9" s="54">
        <v>1</v>
      </c>
      <c r="B9" s="69" t="s">
        <v>6</v>
      </c>
      <c r="C9" s="70" t="s">
        <v>11</v>
      </c>
      <c r="D9" s="70" t="s">
        <v>126</v>
      </c>
      <c r="E9" s="71">
        <v>43658</v>
      </c>
      <c r="F9" s="71">
        <v>43830</v>
      </c>
      <c r="G9" s="79" t="s">
        <v>121</v>
      </c>
      <c r="H9" s="79" t="s">
        <v>22</v>
      </c>
      <c r="I9" s="72">
        <v>2213908</v>
      </c>
      <c r="J9" s="79" t="s">
        <v>7</v>
      </c>
      <c r="K9" s="70" t="s">
        <v>50</v>
      </c>
      <c r="L9" s="32" t="s">
        <v>132</v>
      </c>
      <c r="M9" s="33" t="s">
        <v>130</v>
      </c>
    </row>
    <row r="10" spans="1:13" s="12" customFormat="1" ht="30" x14ac:dyDescent="0.25">
      <c r="A10" s="55">
        <v>2</v>
      </c>
      <c r="B10" s="63" t="s">
        <v>6</v>
      </c>
      <c r="C10" s="50" t="s">
        <v>11</v>
      </c>
      <c r="D10" s="50" t="s">
        <v>113</v>
      </c>
      <c r="E10" s="64">
        <v>43677</v>
      </c>
      <c r="F10" s="64">
        <v>43768</v>
      </c>
      <c r="G10" s="22" t="s">
        <v>26</v>
      </c>
      <c r="H10" s="22" t="s">
        <v>24</v>
      </c>
      <c r="I10" s="65">
        <v>9787873</v>
      </c>
      <c r="J10" s="22" t="s">
        <v>13</v>
      </c>
      <c r="K10" s="50" t="s">
        <v>14</v>
      </c>
      <c r="L10" s="31" t="s">
        <v>57</v>
      </c>
      <c r="M10" s="34" t="s">
        <v>130</v>
      </c>
    </row>
    <row r="11" spans="1:13" s="12" customFormat="1" ht="30" x14ac:dyDescent="0.25">
      <c r="A11" s="55">
        <v>3</v>
      </c>
      <c r="B11" s="63" t="s">
        <v>6</v>
      </c>
      <c r="C11" s="50" t="s">
        <v>11</v>
      </c>
      <c r="D11" s="50" t="s">
        <v>88</v>
      </c>
      <c r="E11" s="64">
        <v>43711</v>
      </c>
      <c r="F11" s="64">
        <v>43893</v>
      </c>
      <c r="G11" s="22" t="s">
        <v>90</v>
      </c>
      <c r="H11" s="22" t="s">
        <v>89</v>
      </c>
      <c r="I11" s="65">
        <v>2100000</v>
      </c>
      <c r="J11" s="22" t="s">
        <v>7</v>
      </c>
      <c r="K11" s="50" t="s">
        <v>10</v>
      </c>
      <c r="L11" s="31" t="s">
        <v>133</v>
      </c>
      <c r="M11" s="34" t="s">
        <v>131</v>
      </c>
    </row>
    <row r="12" spans="1:13" s="12" customFormat="1" ht="30" x14ac:dyDescent="0.25">
      <c r="A12" s="55">
        <v>4</v>
      </c>
      <c r="B12" s="63" t="s">
        <v>6</v>
      </c>
      <c r="C12" s="50" t="s">
        <v>11</v>
      </c>
      <c r="D12" s="50" t="s">
        <v>66</v>
      </c>
      <c r="E12" s="64">
        <v>43721</v>
      </c>
      <c r="F12" s="64">
        <v>44196</v>
      </c>
      <c r="G12" s="22" t="s">
        <v>20</v>
      </c>
      <c r="H12" s="22" t="s">
        <v>55</v>
      </c>
      <c r="I12" s="65">
        <v>12896494</v>
      </c>
      <c r="J12" s="22" t="s">
        <v>7</v>
      </c>
      <c r="K12" s="50" t="s">
        <v>10</v>
      </c>
      <c r="L12" s="31" t="s">
        <v>133</v>
      </c>
      <c r="M12" s="34" t="s">
        <v>131</v>
      </c>
    </row>
    <row r="13" spans="1:13" s="12" customFormat="1" ht="30.75" thickBot="1" x14ac:dyDescent="0.3">
      <c r="A13" s="56">
        <v>5</v>
      </c>
      <c r="B13" s="73" t="s">
        <v>6</v>
      </c>
      <c r="C13" s="74" t="s">
        <v>11</v>
      </c>
      <c r="D13" s="74" t="s">
        <v>65</v>
      </c>
      <c r="E13" s="75">
        <v>43721</v>
      </c>
      <c r="F13" s="75">
        <v>44196</v>
      </c>
      <c r="G13" s="80" t="s">
        <v>20</v>
      </c>
      <c r="H13" s="80" t="s">
        <v>55</v>
      </c>
      <c r="I13" s="76">
        <v>14839377</v>
      </c>
      <c r="J13" s="80" t="s">
        <v>7</v>
      </c>
      <c r="K13" s="74" t="s">
        <v>10</v>
      </c>
      <c r="L13" s="35" t="s">
        <v>133</v>
      </c>
      <c r="M13" s="36" t="s">
        <v>131</v>
      </c>
    </row>
    <row r="14" spans="1:13" s="21" customFormat="1" ht="26.25" customHeight="1" thickBot="1" x14ac:dyDescent="0.3">
      <c r="A14" s="81"/>
      <c r="B14" s="82"/>
      <c r="C14" s="82"/>
      <c r="D14" s="82"/>
      <c r="E14" s="82"/>
      <c r="F14" s="82"/>
      <c r="G14" s="83" t="s">
        <v>44</v>
      </c>
      <c r="H14" s="83"/>
      <c r="I14" s="82"/>
      <c r="J14" s="82"/>
      <c r="K14" s="82"/>
      <c r="L14" s="82"/>
      <c r="M14" s="84"/>
    </row>
    <row r="15" spans="1:13" s="12" customFormat="1" ht="30" x14ac:dyDescent="0.25">
      <c r="A15" s="58">
        <v>6</v>
      </c>
      <c r="B15" s="60" t="s">
        <v>6</v>
      </c>
      <c r="C15" s="52" t="s">
        <v>9</v>
      </c>
      <c r="D15" s="52" t="s">
        <v>116</v>
      </c>
      <c r="E15" s="61">
        <v>43671</v>
      </c>
      <c r="F15" s="61">
        <v>44402</v>
      </c>
      <c r="G15" s="23" t="s">
        <v>118</v>
      </c>
      <c r="H15" s="23" t="s">
        <v>117</v>
      </c>
      <c r="I15" s="62">
        <v>7161872</v>
      </c>
      <c r="J15" s="60" t="s">
        <v>7</v>
      </c>
      <c r="K15" s="52" t="s">
        <v>14</v>
      </c>
      <c r="L15" s="39" t="s">
        <v>57</v>
      </c>
      <c r="M15" s="49" t="s">
        <v>130</v>
      </c>
    </row>
    <row r="16" spans="1:13" s="12" customFormat="1" ht="30" x14ac:dyDescent="0.25">
      <c r="A16" s="55">
        <v>7</v>
      </c>
      <c r="B16" s="63" t="s">
        <v>6</v>
      </c>
      <c r="C16" s="50" t="s">
        <v>9</v>
      </c>
      <c r="D16" s="50" t="s">
        <v>63</v>
      </c>
      <c r="E16" s="64">
        <v>43689</v>
      </c>
      <c r="F16" s="64">
        <v>44239</v>
      </c>
      <c r="G16" s="22" t="s">
        <v>64</v>
      </c>
      <c r="H16" s="22" t="s">
        <v>19</v>
      </c>
      <c r="I16" s="65">
        <v>4609762</v>
      </c>
      <c r="J16" s="63" t="s">
        <v>7</v>
      </c>
      <c r="K16" s="50" t="s">
        <v>17</v>
      </c>
      <c r="L16" s="31" t="s">
        <v>57</v>
      </c>
      <c r="M16" s="34" t="s">
        <v>134</v>
      </c>
    </row>
    <row r="17" spans="1:13" s="12" customFormat="1" ht="30" x14ac:dyDescent="0.25">
      <c r="A17" s="55">
        <v>8</v>
      </c>
      <c r="B17" s="63" t="s">
        <v>6</v>
      </c>
      <c r="C17" s="50" t="s">
        <v>9</v>
      </c>
      <c r="D17" s="50" t="s">
        <v>102</v>
      </c>
      <c r="E17" s="64">
        <v>43697</v>
      </c>
      <c r="F17" s="64">
        <v>44247</v>
      </c>
      <c r="G17" s="22" t="s">
        <v>68</v>
      </c>
      <c r="H17" s="22" t="s">
        <v>85</v>
      </c>
      <c r="I17" s="65">
        <v>6044537</v>
      </c>
      <c r="J17" s="63" t="s">
        <v>7</v>
      </c>
      <c r="K17" s="50" t="s">
        <v>14</v>
      </c>
      <c r="L17" s="31" t="s">
        <v>57</v>
      </c>
      <c r="M17" s="34" t="s">
        <v>131</v>
      </c>
    </row>
    <row r="18" spans="1:13" s="12" customFormat="1" ht="30.75" thickBot="1" x14ac:dyDescent="0.3">
      <c r="A18" s="59">
        <v>9</v>
      </c>
      <c r="B18" s="66" t="s">
        <v>6</v>
      </c>
      <c r="C18" s="51" t="s">
        <v>9</v>
      </c>
      <c r="D18" s="51" t="s">
        <v>67</v>
      </c>
      <c r="E18" s="67">
        <v>43738</v>
      </c>
      <c r="F18" s="67">
        <v>44285</v>
      </c>
      <c r="G18" s="24" t="s">
        <v>68</v>
      </c>
      <c r="H18" s="24" t="s">
        <v>45</v>
      </c>
      <c r="I18" s="68">
        <v>6086971</v>
      </c>
      <c r="J18" s="66" t="s">
        <v>7</v>
      </c>
      <c r="K18" s="51" t="s">
        <v>14</v>
      </c>
      <c r="L18" s="40" t="s">
        <v>57</v>
      </c>
      <c r="M18" s="48" t="s">
        <v>131</v>
      </c>
    </row>
    <row r="19" spans="1:13" s="21" customFormat="1" ht="26.25" customHeight="1" thickBot="1" x14ac:dyDescent="0.3">
      <c r="A19" s="53"/>
      <c r="B19" s="26"/>
      <c r="C19" s="26"/>
      <c r="D19" s="26"/>
      <c r="E19" s="26"/>
      <c r="F19" s="26"/>
      <c r="G19" s="57" t="s">
        <v>39</v>
      </c>
      <c r="H19" s="57"/>
      <c r="I19" s="26"/>
      <c r="J19" s="26"/>
      <c r="K19" s="26"/>
      <c r="L19" s="26"/>
      <c r="M19" s="27"/>
    </row>
    <row r="20" spans="1:13" s="12" customFormat="1" ht="45" x14ac:dyDescent="0.25">
      <c r="A20" s="54">
        <v>10</v>
      </c>
      <c r="B20" s="69" t="s">
        <v>6</v>
      </c>
      <c r="C20" s="70" t="s">
        <v>5</v>
      </c>
      <c r="D20" s="70" t="s">
        <v>73</v>
      </c>
      <c r="E20" s="71">
        <v>43648</v>
      </c>
      <c r="F20" s="71">
        <v>43753</v>
      </c>
      <c r="G20" s="79" t="s">
        <v>74</v>
      </c>
      <c r="H20" s="79" t="s">
        <v>12</v>
      </c>
      <c r="I20" s="72">
        <v>1435304</v>
      </c>
      <c r="J20" s="79" t="s">
        <v>7</v>
      </c>
      <c r="K20" s="70" t="s">
        <v>50</v>
      </c>
      <c r="L20" s="32" t="s">
        <v>132</v>
      </c>
      <c r="M20" s="33" t="s">
        <v>130</v>
      </c>
    </row>
    <row r="21" spans="1:13" s="12" customFormat="1" ht="30" x14ac:dyDescent="0.25">
      <c r="A21" s="55">
        <v>11</v>
      </c>
      <c r="B21" s="63" t="s">
        <v>6</v>
      </c>
      <c r="C21" s="50" t="s">
        <v>5</v>
      </c>
      <c r="D21" s="50" t="s">
        <v>127</v>
      </c>
      <c r="E21" s="64">
        <v>43650</v>
      </c>
      <c r="F21" s="64">
        <v>43830</v>
      </c>
      <c r="G21" s="22" t="s">
        <v>128</v>
      </c>
      <c r="H21" s="22" t="s">
        <v>21</v>
      </c>
      <c r="I21" s="65">
        <v>3834011</v>
      </c>
      <c r="J21" s="22" t="s">
        <v>7</v>
      </c>
      <c r="K21" s="50" t="s">
        <v>8</v>
      </c>
      <c r="L21" s="31" t="s">
        <v>61</v>
      </c>
      <c r="M21" s="34" t="s">
        <v>130</v>
      </c>
    </row>
    <row r="22" spans="1:13" s="12" customFormat="1" ht="30" customHeight="1" x14ac:dyDescent="0.25">
      <c r="A22" s="55">
        <v>12</v>
      </c>
      <c r="B22" s="63" t="s">
        <v>6</v>
      </c>
      <c r="C22" s="50" t="s">
        <v>5</v>
      </c>
      <c r="D22" s="50" t="s">
        <v>124</v>
      </c>
      <c r="E22" s="64">
        <v>43658</v>
      </c>
      <c r="F22" s="64">
        <v>43831</v>
      </c>
      <c r="G22" s="22" t="s">
        <v>125</v>
      </c>
      <c r="H22" s="22" t="s">
        <v>43</v>
      </c>
      <c r="I22" s="65">
        <v>555285</v>
      </c>
      <c r="J22" s="22" t="s">
        <v>13</v>
      </c>
      <c r="K22" s="50" t="s">
        <v>14</v>
      </c>
      <c r="L22" s="31" t="s">
        <v>57</v>
      </c>
      <c r="M22" s="34" t="s">
        <v>130</v>
      </c>
    </row>
    <row r="23" spans="1:13" s="12" customFormat="1" ht="30" customHeight="1" x14ac:dyDescent="0.25">
      <c r="A23" s="55">
        <v>13</v>
      </c>
      <c r="B23" s="63" t="s">
        <v>6</v>
      </c>
      <c r="C23" s="50" t="s">
        <v>5</v>
      </c>
      <c r="D23" s="50" t="s">
        <v>122</v>
      </c>
      <c r="E23" s="64">
        <v>43661</v>
      </c>
      <c r="F23" s="64">
        <v>43876</v>
      </c>
      <c r="G23" s="22" t="s">
        <v>123</v>
      </c>
      <c r="H23" s="22" t="s">
        <v>23</v>
      </c>
      <c r="I23" s="65">
        <v>897169</v>
      </c>
      <c r="J23" s="22" t="s">
        <v>7</v>
      </c>
      <c r="K23" s="50" t="s">
        <v>14</v>
      </c>
      <c r="L23" s="31" t="s">
        <v>57</v>
      </c>
      <c r="M23" s="34" t="s">
        <v>130</v>
      </c>
    </row>
    <row r="24" spans="1:13" s="12" customFormat="1" ht="30" customHeight="1" x14ac:dyDescent="0.25">
      <c r="A24" s="55">
        <v>14</v>
      </c>
      <c r="B24" s="63" t="s">
        <v>6</v>
      </c>
      <c r="C24" s="50" t="s">
        <v>5</v>
      </c>
      <c r="D24" s="50" t="s">
        <v>114</v>
      </c>
      <c r="E24" s="64">
        <v>43670</v>
      </c>
      <c r="F24" s="64">
        <v>43914</v>
      </c>
      <c r="G24" s="22" t="s">
        <v>115</v>
      </c>
      <c r="H24" s="22" t="s">
        <v>18</v>
      </c>
      <c r="I24" s="65">
        <v>659977</v>
      </c>
      <c r="J24" s="22" t="s">
        <v>7</v>
      </c>
      <c r="K24" s="50" t="s">
        <v>17</v>
      </c>
      <c r="L24" s="31" t="s">
        <v>57</v>
      </c>
      <c r="M24" s="34" t="s">
        <v>130</v>
      </c>
    </row>
    <row r="25" spans="1:13" s="12" customFormat="1" ht="45" x14ac:dyDescent="0.25">
      <c r="A25" s="55">
        <v>15</v>
      </c>
      <c r="B25" s="63" t="s">
        <v>6</v>
      </c>
      <c r="C25" s="50" t="s">
        <v>5</v>
      </c>
      <c r="D25" s="50" t="s">
        <v>112</v>
      </c>
      <c r="E25" s="64">
        <v>43676</v>
      </c>
      <c r="F25" s="64">
        <v>43708</v>
      </c>
      <c r="G25" s="22" t="s">
        <v>59</v>
      </c>
      <c r="H25" s="22" t="s">
        <v>12</v>
      </c>
      <c r="I25" s="65">
        <v>469959</v>
      </c>
      <c r="J25" s="22" t="s">
        <v>7</v>
      </c>
      <c r="K25" s="50" t="s">
        <v>50</v>
      </c>
      <c r="L25" s="31" t="s">
        <v>132</v>
      </c>
      <c r="M25" s="34" t="s">
        <v>130</v>
      </c>
    </row>
    <row r="26" spans="1:13" s="12" customFormat="1" ht="30" customHeight="1" x14ac:dyDescent="0.25">
      <c r="A26" s="55">
        <v>16</v>
      </c>
      <c r="B26" s="63" t="s">
        <v>6</v>
      </c>
      <c r="C26" s="50" t="s">
        <v>5</v>
      </c>
      <c r="D26" s="50" t="s">
        <v>110</v>
      </c>
      <c r="E26" s="64">
        <v>43683</v>
      </c>
      <c r="F26" s="64">
        <v>43867</v>
      </c>
      <c r="G26" s="22" t="s">
        <v>111</v>
      </c>
      <c r="H26" s="22" t="s">
        <v>56</v>
      </c>
      <c r="I26" s="65">
        <v>846368</v>
      </c>
      <c r="J26" s="22" t="s">
        <v>7</v>
      </c>
      <c r="K26" s="50" t="s">
        <v>17</v>
      </c>
      <c r="L26" s="31" t="s">
        <v>57</v>
      </c>
      <c r="M26" s="34" t="s">
        <v>134</v>
      </c>
    </row>
    <row r="27" spans="1:13" s="12" customFormat="1" ht="45" x14ac:dyDescent="0.25">
      <c r="A27" s="55">
        <v>17</v>
      </c>
      <c r="B27" s="63" t="s">
        <v>6</v>
      </c>
      <c r="C27" s="50" t="s">
        <v>5</v>
      </c>
      <c r="D27" s="50" t="s">
        <v>106</v>
      </c>
      <c r="E27" s="64">
        <v>43686</v>
      </c>
      <c r="F27" s="64">
        <v>43778</v>
      </c>
      <c r="G27" s="22" t="s">
        <v>107</v>
      </c>
      <c r="H27" s="22" t="s">
        <v>12</v>
      </c>
      <c r="I27" s="65">
        <v>1356885</v>
      </c>
      <c r="J27" s="22" t="s">
        <v>7</v>
      </c>
      <c r="K27" s="50" t="s">
        <v>50</v>
      </c>
      <c r="L27" s="31" t="s">
        <v>132</v>
      </c>
      <c r="M27" s="34" t="s">
        <v>134</v>
      </c>
    </row>
    <row r="28" spans="1:13" s="12" customFormat="1" ht="30" customHeight="1" x14ac:dyDescent="0.25">
      <c r="A28" s="55">
        <v>18</v>
      </c>
      <c r="B28" s="63" t="s">
        <v>6</v>
      </c>
      <c r="C28" s="50" t="s">
        <v>5</v>
      </c>
      <c r="D28" s="50" t="s">
        <v>105</v>
      </c>
      <c r="E28" s="64">
        <v>43699</v>
      </c>
      <c r="F28" s="64">
        <v>44066</v>
      </c>
      <c r="G28" s="22" t="s">
        <v>46</v>
      </c>
      <c r="H28" s="22" t="s">
        <v>25</v>
      </c>
      <c r="I28" s="65">
        <v>32341618</v>
      </c>
      <c r="J28" s="22" t="s">
        <v>13</v>
      </c>
      <c r="K28" s="50" t="s">
        <v>14</v>
      </c>
      <c r="L28" s="31" t="s">
        <v>57</v>
      </c>
      <c r="M28" s="34" t="s">
        <v>134</v>
      </c>
    </row>
    <row r="29" spans="1:13" s="12" customFormat="1" ht="30" customHeight="1" x14ac:dyDescent="0.25">
      <c r="A29" s="55">
        <v>19</v>
      </c>
      <c r="B29" s="63" t="s">
        <v>6</v>
      </c>
      <c r="C29" s="50" t="s">
        <v>5</v>
      </c>
      <c r="D29" s="50" t="s">
        <v>100</v>
      </c>
      <c r="E29" s="64">
        <v>43705</v>
      </c>
      <c r="F29" s="64">
        <v>44071</v>
      </c>
      <c r="G29" s="22" t="s">
        <v>101</v>
      </c>
      <c r="H29" s="22" t="s">
        <v>27</v>
      </c>
      <c r="I29" s="65">
        <v>778000</v>
      </c>
      <c r="J29" s="22" t="s">
        <v>7</v>
      </c>
      <c r="K29" s="50" t="s">
        <v>14</v>
      </c>
      <c r="L29" s="31" t="s">
        <v>57</v>
      </c>
      <c r="M29" s="34" t="s">
        <v>134</v>
      </c>
    </row>
    <row r="30" spans="1:13" s="12" customFormat="1" ht="45" x14ac:dyDescent="0.25">
      <c r="A30" s="55">
        <v>20</v>
      </c>
      <c r="B30" s="63" t="s">
        <v>6</v>
      </c>
      <c r="C30" s="50" t="s">
        <v>5</v>
      </c>
      <c r="D30" s="50" t="s">
        <v>92</v>
      </c>
      <c r="E30" s="64">
        <v>43707</v>
      </c>
      <c r="F30" s="64">
        <v>43814</v>
      </c>
      <c r="G30" s="22" t="s">
        <v>93</v>
      </c>
      <c r="H30" s="22" t="s">
        <v>12</v>
      </c>
      <c r="I30" s="65">
        <v>1915655</v>
      </c>
      <c r="J30" s="22" t="s">
        <v>7</v>
      </c>
      <c r="K30" s="50" t="s">
        <v>50</v>
      </c>
      <c r="L30" s="31" t="s">
        <v>132</v>
      </c>
      <c r="M30" s="34" t="s">
        <v>134</v>
      </c>
    </row>
    <row r="31" spans="1:13" s="12" customFormat="1" ht="30" customHeight="1" x14ac:dyDescent="0.25">
      <c r="A31" s="55">
        <v>21</v>
      </c>
      <c r="B31" s="63" t="s">
        <v>6</v>
      </c>
      <c r="C31" s="50" t="s">
        <v>5</v>
      </c>
      <c r="D31" s="50" t="s">
        <v>86</v>
      </c>
      <c r="E31" s="64">
        <v>43710</v>
      </c>
      <c r="F31" s="64">
        <v>44076</v>
      </c>
      <c r="G31" s="22" t="s">
        <v>87</v>
      </c>
      <c r="H31" s="22" t="s">
        <v>18</v>
      </c>
      <c r="I31" s="65">
        <v>605829</v>
      </c>
      <c r="J31" s="22" t="s">
        <v>7</v>
      </c>
      <c r="K31" s="50" t="s">
        <v>17</v>
      </c>
      <c r="L31" s="31" t="s">
        <v>57</v>
      </c>
      <c r="M31" s="34" t="s">
        <v>131</v>
      </c>
    </row>
    <row r="32" spans="1:13" s="12" customFormat="1" ht="45" x14ac:dyDescent="0.25">
      <c r="A32" s="55">
        <v>22</v>
      </c>
      <c r="B32" s="63" t="s">
        <v>6</v>
      </c>
      <c r="C32" s="50" t="s">
        <v>5</v>
      </c>
      <c r="D32" s="50" t="s">
        <v>91</v>
      </c>
      <c r="E32" s="64">
        <v>43711</v>
      </c>
      <c r="F32" s="64">
        <v>43801</v>
      </c>
      <c r="G32" s="22" t="s">
        <v>60</v>
      </c>
      <c r="H32" s="22" t="s">
        <v>12</v>
      </c>
      <c r="I32" s="65">
        <v>604772</v>
      </c>
      <c r="J32" s="22" t="s">
        <v>7</v>
      </c>
      <c r="K32" s="50" t="s">
        <v>50</v>
      </c>
      <c r="L32" s="31" t="s">
        <v>132</v>
      </c>
      <c r="M32" s="34" t="s">
        <v>131</v>
      </c>
    </row>
    <row r="33" spans="1:13" s="12" customFormat="1" ht="30" customHeight="1" x14ac:dyDescent="0.25">
      <c r="A33" s="55">
        <v>23</v>
      </c>
      <c r="B33" s="63" t="s">
        <v>6</v>
      </c>
      <c r="C33" s="50" t="s">
        <v>5</v>
      </c>
      <c r="D33" s="50" t="s">
        <v>75</v>
      </c>
      <c r="E33" s="64">
        <v>43733</v>
      </c>
      <c r="F33" s="64">
        <v>43855</v>
      </c>
      <c r="G33" s="22" t="s">
        <v>76</v>
      </c>
      <c r="H33" s="22" t="s">
        <v>16</v>
      </c>
      <c r="I33" s="65">
        <v>704000</v>
      </c>
      <c r="J33" s="22" t="s">
        <v>13</v>
      </c>
      <c r="K33" s="50" t="s">
        <v>14</v>
      </c>
      <c r="L33" s="31" t="s">
        <v>57</v>
      </c>
      <c r="M33" s="34" t="s">
        <v>131</v>
      </c>
    </row>
    <row r="34" spans="1:13" s="12" customFormat="1" ht="30" customHeight="1" x14ac:dyDescent="0.25">
      <c r="A34" s="55">
        <v>24</v>
      </c>
      <c r="B34" s="63" t="s">
        <v>6</v>
      </c>
      <c r="C34" s="50" t="s">
        <v>5</v>
      </c>
      <c r="D34" s="50" t="s">
        <v>71</v>
      </c>
      <c r="E34" s="64">
        <v>43734</v>
      </c>
      <c r="F34" s="64">
        <v>43916</v>
      </c>
      <c r="G34" s="22" t="s">
        <v>72</v>
      </c>
      <c r="H34" s="22" t="s">
        <v>15</v>
      </c>
      <c r="I34" s="65">
        <v>521183</v>
      </c>
      <c r="J34" s="22" t="s">
        <v>13</v>
      </c>
      <c r="K34" s="50" t="s">
        <v>14</v>
      </c>
      <c r="L34" s="31" t="s">
        <v>57</v>
      </c>
      <c r="M34" s="34" t="s">
        <v>131</v>
      </c>
    </row>
    <row r="35" spans="1:13" s="12" customFormat="1" ht="45.75" thickBot="1" x14ac:dyDescent="0.3">
      <c r="A35" s="56">
        <v>25</v>
      </c>
      <c r="B35" s="73" t="s">
        <v>6</v>
      </c>
      <c r="C35" s="74" t="s">
        <v>5</v>
      </c>
      <c r="D35" s="74" t="s">
        <v>69</v>
      </c>
      <c r="E35" s="75">
        <v>43738</v>
      </c>
      <c r="F35" s="75">
        <v>43845</v>
      </c>
      <c r="G35" s="80" t="s">
        <v>70</v>
      </c>
      <c r="H35" s="80" t="s">
        <v>12</v>
      </c>
      <c r="I35" s="76">
        <v>11069961</v>
      </c>
      <c r="J35" s="80" t="s">
        <v>7</v>
      </c>
      <c r="K35" s="74" t="s">
        <v>50</v>
      </c>
      <c r="L35" s="35" t="s">
        <v>132</v>
      </c>
      <c r="M35" s="36" t="s">
        <v>131</v>
      </c>
    </row>
    <row r="36" spans="1:13" x14ac:dyDescent="0.25">
      <c r="B36" s="28"/>
      <c r="C36" s="28"/>
      <c r="D36" s="28"/>
      <c r="E36" s="28"/>
      <c r="F36" s="28"/>
      <c r="G36" s="12"/>
      <c r="H36" s="12"/>
      <c r="I36" s="29"/>
      <c r="J36" s="30"/>
      <c r="K36" s="30"/>
    </row>
    <row r="37" spans="1:13" x14ac:dyDescent="0.25">
      <c r="B37" s="28"/>
      <c r="C37" s="28"/>
      <c r="D37" s="28"/>
      <c r="E37" s="28"/>
      <c r="F37" s="28"/>
      <c r="G37" s="12"/>
      <c r="H37" s="12"/>
      <c r="I37" s="29"/>
      <c r="J37" s="30"/>
      <c r="K37" s="30"/>
    </row>
    <row r="38" spans="1:13" x14ac:dyDescent="0.25">
      <c r="G38" s="12"/>
      <c r="H38" s="12"/>
      <c r="I38" s="29"/>
      <c r="J38" s="30"/>
      <c r="K38" s="30"/>
    </row>
    <row r="39" spans="1:13" x14ac:dyDescent="0.25">
      <c r="B39" s="78" t="s">
        <v>47</v>
      </c>
      <c r="C39" s="47" t="s">
        <v>48</v>
      </c>
      <c r="G39" s="12"/>
      <c r="H39" s="12"/>
      <c r="I39" s="29"/>
      <c r="J39" s="30"/>
      <c r="K39" s="30"/>
    </row>
    <row r="40" spans="1:13" x14ac:dyDescent="0.25">
      <c r="B40" s="77"/>
      <c r="C40" s="19" t="s">
        <v>49</v>
      </c>
      <c r="H40" s="19"/>
      <c r="I40" s="29"/>
      <c r="J40" s="30"/>
      <c r="K40" s="30"/>
    </row>
    <row r="41" spans="1:13" x14ac:dyDescent="0.25">
      <c r="B41" s="19"/>
      <c r="C41" s="19" t="s">
        <v>51</v>
      </c>
      <c r="H41" s="19"/>
      <c r="I41" s="29"/>
      <c r="J41" s="30"/>
      <c r="K41" s="30"/>
    </row>
    <row r="42" spans="1:13" x14ac:dyDescent="0.25">
      <c r="B42" s="19"/>
      <c r="C42" s="19" t="s">
        <v>52</v>
      </c>
      <c r="H42" s="19"/>
      <c r="I42" s="29"/>
      <c r="J42" s="30"/>
      <c r="K42" s="30"/>
    </row>
    <row r="43" spans="1:13" x14ac:dyDescent="0.25">
      <c r="B43" s="19"/>
      <c r="C43" s="19" t="s">
        <v>53</v>
      </c>
      <c r="H43" s="19"/>
      <c r="I43" s="29"/>
      <c r="J43" s="30"/>
      <c r="K43" s="30"/>
    </row>
    <row r="44" spans="1:13" x14ac:dyDescent="0.25">
      <c r="I44" s="29"/>
      <c r="J44" s="30"/>
      <c r="K44" s="30"/>
    </row>
  </sheetData>
  <mergeCells count="1">
    <mergeCell ref="C1:H1"/>
  </mergeCells>
  <conditionalFormatting sqref="D1:D1048576">
    <cfRule type="duplicateValues" dxfId="0" priority="1"/>
  </conditionalFormatting>
  <printOptions horizontalCentered="1"/>
  <pageMargins left="0.23622047244094499" right="0.23622047244094499" top="0.75" bottom="0.3" header="0.44" footer="0.13"/>
  <pageSetup paperSize="9" scale="65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Rap 109 </vt:lpstr>
      <vt:lpstr>Raport ACH 2019</vt:lpstr>
      <vt:lpstr>'Rap 109 '!Print_Titles</vt:lpstr>
      <vt:lpstr>'Raport ACH 2019'!Print_Titles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2019-10-17T09:38:26Z</cp:lastPrinted>
  <dcterms:created xsi:type="dcterms:W3CDTF">2017-01-13T07:55:20Z</dcterms:created>
  <dcterms:modified xsi:type="dcterms:W3CDTF">2019-11-04T06:44:59Z</dcterms:modified>
</cp:coreProperties>
</file>