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SET" sheetId="10" r:id="rId2"/>
  </sheets>
  <definedNames>
    <definedName name="_xlnm.Print_Titles" localSheetId="1">SET!$3:$3</definedName>
  </definedNames>
  <calcPr calcId="152511"/>
</workbook>
</file>

<file path=xl/calcChain.xml><?xml version="1.0" encoding="utf-8"?>
<calcChain xmlns="http://schemas.openxmlformats.org/spreadsheetml/2006/main">
  <c r="D15" i="8" l="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4" i="10"/>
  <c r="F120" i="10"/>
  <c r="D53" i="8" l="1"/>
  <c r="G16" i="8" l="1"/>
</calcChain>
</file>

<file path=xl/sharedStrings.xml><?xml version="1.0" encoding="utf-8"?>
<sst xmlns="http://schemas.openxmlformats.org/spreadsheetml/2006/main" count="245" uniqueCount="217">
  <si>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</si>
  <si>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</si>
  <si>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</si>
  <si>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</si>
  <si>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</si>
  <si>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</si>
  <si>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</si>
  <si>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</si>
  <si>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</si>
  <si>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</si>
  <si>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</si>
  <si>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</si>
  <si>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</si>
  <si>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</si>
  <si>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</si>
  <si>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</si>
  <si>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</si>
  <si>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</si>
  <si>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</si>
  <si>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</si>
  <si>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</si>
  <si>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</si>
  <si>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</si>
  <si>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</si>
  <si>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</si>
  <si>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</si>
  <si>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</si>
  <si>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</si>
  <si>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</si>
  <si>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</si>
  <si>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</si>
  <si>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</si>
  <si>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</si>
  <si>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</si>
  <si>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</si>
  <si>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</si>
  <si>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</si>
  <si>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</si>
  <si>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</si>
  <si>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</si>
  <si>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</si>
  <si>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</si>
  <si>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</si>
  <si>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</si>
  <si>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</si>
  <si>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</si>
  <si>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</si>
  <si>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</si>
  <si>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t>Anexa nr. 2 la Formular de Ofertă</t>
  </si>
  <si>
    <r>
      <t xml:space="preserve">Obiectul contractului: </t>
    </r>
    <r>
      <rPr>
        <b/>
        <i/>
        <sz val="11"/>
        <color rgb="FFFF0000"/>
        <rFont val="Times New Roman"/>
        <family val="1"/>
      </rPr>
      <t xml:space="preserve">,,Etalonare/Verificare metrologica a etaloanelor si mijloacelor de masurare - S.E. Turceni’’
</t>
    </r>
  </si>
  <si>
    <t>Nr. Crt.</t>
  </si>
  <si>
    <t>Etalonul/ echipamentul de verificare/mijlocul de măsurare de lucru/instalaţia/utilaj ul denumire, tip</t>
  </si>
  <si>
    <t>Datele de identificare (nr. buc. /serii)</t>
  </si>
  <si>
    <t>Bucăţi</t>
  </si>
  <si>
    <t>Preţ unitar, fara TVA (lei)</t>
  </si>
  <si>
    <t>Preţ total, fara TVA (lei)</t>
  </si>
  <si>
    <t>Multimetru digital FLUKE ,tip 8808A</t>
  </si>
  <si>
    <t>Multimetru digital ESCORT, tip 99</t>
  </si>
  <si>
    <t>Multimetru Digital Fluke, tip RMS189</t>
  </si>
  <si>
    <t>90540079/2005</t>
  </si>
  <si>
    <t>Termometru cu Rezistenta din Platina Fluke-Hart Scientific, tip 5626</t>
  </si>
  <si>
    <t>Calibrator(indicator si/sau simulator de temperatura) FLUKE, tip 724</t>
  </si>
  <si>
    <t>Cuptor portabil (baie)</t>
  </si>
  <si>
    <r>
      <t xml:space="preserve">Compensator Analogic Digi CAL </t>
    </r>
    <r>
      <rPr>
        <b/>
        <sz val="11"/>
        <color rgb="FF000000"/>
        <rFont val="Times New Roman"/>
        <family val="1"/>
      </rPr>
      <t>II</t>
    </r>
    <r>
      <rPr>
        <sz val="11"/>
        <color rgb="FF000000"/>
        <rFont val="Times New Roman"/>
        <family val="1"/>
      </rPr>
      <t>, tip AN6520-8A-220</t>
    </r>
  </si>
  <si>
    <t>008-9211-012</t>
  </si>
  <si>
    <t>Termocuplu Electrometria Paşcani, tip S</t>
  </si>
  <si>
    <t>Cuptor Tecal 1200S</t>
  </si>
  <si>
    <t>20-900181</t>
  </si>
  <si>
    <t>Megohmmetru Digital Megabras, tip MD5060e</t>
  </si>
  <si>
    <t>OL-6248H/2007</t>
  </si>
  <si>
    <t>Calibrator pentru măsurare si generare</t>
  </si>
  <si>
    <t>Megohmetru</t>
  </si>
  <si>
    <t>OL-6247</t>
  </si>
  <si>
    <t>Multimetru digital Escort, tip 99</t>
  </si>
  <si>
    <t>Multimetru digital Fluke,tip 8808A</t>
  </si>
  <si>
    <t>Calibrator/Multimetru tip Metrahit 28C</t>
  </si>
  <si>
    <t>PL1110/2005</t>
  </si>
  <si>
    <t>Multimetru digital tip Fluke 189/FVF2</t>
  </si>
  <si>
    <t>90540081/ 2005</t>
  </si>
  <si>
    <t>Rezistor in decade IN MB, tip R.d.6.02.a</t>
  </si>
  <si>
    <t>9122/1991</t>
  </si>
  <si>
    <t>Teraohmetru digital Metrel, tip MI 2077</t>
  </si>
  <si>
    <t>07370682/ 2007</t>
  </si>
  <si>
    <t>Rezistor in decade tip 1051</t>
  </si>
  <si>
    <t>4217K10</t>
  </si>
  <si>
    <t>Bascula pod electronica pt.vehicule rutiere 60 t; tipE 180/60</t>
  </si>
  <si>
    <t>808/2003</t>
  </si>
  <si>
    <t>Cântar tip bascula romana; tip MB-L-01/31</t>
  </si>
  <si>
    <t>18831/84</t>
  </si>
  <si>
    <t>575/67</t>
  </si>
  <si>
    <t>Platforma de cântărire, tip DFWXP</t>
  </si>
  <si>
    <t>PC2020045</t>
  </si>
  <si>
    <t>Cantar cu cârlig, tip MCWNT</t>
  </si>
  <si>
    <t>Pompa alimentare statie mobila FBD 511 MN01, tip FE-01</t>
  </si>
  <si>
    <t>Ampermetru tip ML-20</t>
  </si>
  <si>
    <t>Compensator Digi -Cal II</t>
  </si>
  <si>
    <t>008-9211-013</t>
  </si>
  <si>
    <t>Rezistor in decade</t>
  </si>
  <si>
    <t>4214K10</t>
  </si>
  <si>
    <t>Digital instrument tip CPH 6200S1 - Traductor WIKA</t>
  </si>
  <si>
    <t>0002500 1103R8HJ</t>
  </si>
  <si>
    <t>0002500 1103 CUEV</t>
  </si>
  <si>
    <t>0002500 1103NOPX</t>
  </si>
  <si>
    <t>Multimetru digital tip Fluke 8808A</t>
  </si>
  <si>
    <t>087835 9696001</t>
  </si>
  <si>
    <t>Ampermetru; tip AP53</t>
  </si>
  <si>
    <t>272/1982</t>
  </si>
  <si>
    <t>Multimetru digital; tip Fluke</t>
  </si>
  <si>
    <t>83-III</t>
  </si>
  <si>
    <t>Voltmetru tip VP52</t>
  </si>
  <si>
    <t>105/76</t>
  </si>
  <si>
    <t>Balanţa tehnica BP6100</t>
  </si>
  <si>
    <t>Balanţa analitica DENVER, tip SI-64A</t>
  </si>
  <si>
    <t>Aparate cantarit cu funcţionare neautomata tip 3590EGT8 60 tone</t>
  </si>
  <si>
    <t>Aparate cantarit cu funcţionare neautomata tip IT 3000A</t>
  </si>
  <si>
    <t>092164/ 2012</t>
  </si>
  <si>
    <t>Sfigmomametru Aneroid, CA-MI- Italia A-50</t>
  </si>
  <si>
    <t>1811C-260</t>
  </si>
  <si>
    <t>Balanţa analitica Denver SI234; tip BD ED 100</t>
  </si>
  <si>
    <t>Balanţa analitica Kern; tip IFB 6K, 1 DM</t>
  </si>
  <si>
    <t>WF10871 1</t>
  </si>
  <si>
    <t>Termobalanta Sartorius Moisture analyzer (Analizor de umiditate); tip MAI00</t>
  </si>
  <si>
    <t>000230VI</t>
  </si>
  <si>
    <t>Barometru digital GREISINGER, tip GPB 3300</t>
  </si>
  <si>
    <t>05675-2/ 2009</t>
  </si>
  <si>
    <t>Termohigrometru digital tip Testo 608-H1</t>
  </si>
  <si>
    <t>Calibrator presiune DPI 740, DruckLTD</t>
  </si>
  <si>
    <t>Calibrator de presiune DPI 802 GE Druck</t>
  </si>
  <si>
    <t>Higrometru electronic cu traductor electrochimicTip 451181 -Datalogger/Priting</t>
  </si>
  <si>
    <t>Calibrator trifazat de putere si energie electrica INMEL Sp.z.o.o., tip INMEL33</t>
  </si>
  <si>
    <t>Termohigrometru digitalExtech Instrument, tip 451181</t>
  </si>
  <si>
    <t>Compensator digital - Analogic Corporation SUA, tip AN6520-8A-820</t>
  </si>
  <si>
    <t>008-9211-003</t>
  </si>
  <si>
    <t>Frecventmetru digital tip HM8123</t>
  </si>
  <si>
    <t>53300017/ 2008</t>
  </si>
  <si>
    <t>Generator de funcţii tip Mtx 3240</t>
  </si>
  <si>
    <t>129860/ 2008</t>
  </si>
  <si>
    <t>30114338/ 2004</t>
  </si>
  <si>
    <t>Barometru digital aneroid, tip GPB 3300</t>
  </si>
  <si>
    <t>05675-1/ 2009</t>
  </si>
  <si>
    <t>Rigla gradata pentru masurarea nivelului lichidelor din rezervor tip rigla</t>
  </si>
  <si>
    <t>307/2017</t>
  </si>
  <si>
    <t>Aparat pentru măsurare rezistenta impamantare</t>
  </si>
  <si>
    <t>1976/95/APP3</t>
  </si>
  <si>
    <t>Punte Thomson ABB Metrawatt</t>
  </si>
  <si>
    <t>0641873.7ABC</t>
  </si>
  <si>
    <t>Cleşte Dietz, tip APPA33 II</t>
  </si>
  <si>
    <t>Cleşte Volt-Amper tip VAF85M</t>
  </si>
  <si>
    <t>Megohmetru tip OL6247</t>
  </si>
  <si>
    <t>Milivoltmetru- Voltmetru, tip CA</t>
  </si>
  <si>
    <t>0448/80</t>
  </si>
  <si>
    <t>Punte pt masurarea rezistentei de contact tip RMO 100M</t>
  </si>
  <si>
    <t>27V826</t>
  </si>
  <si>
    <t>Trusa curent - tensiune tip PTE-100C</t>
  </si>
  <si>
    <t>Trusa minut</t>
  </si>
  <si>
    <t>Trusa portabila si transformator de încercare cu tensiune mărită (TURWPT 0,8/65GPT-3)</t>
  </si>
  <si>
    <t>Megaohinetru tip ZC11E</t>
  </si>
  <si>
    <t>Megohmetru MEGABRAS</t>
  </si>
  <si>
    <t>OL6249/16778</t>
  </si>
  <si>
    <t>Analizor elemental Flash 2000</t>
  </si>
  <si>
    <t>2008.FOI 54</t>
  </si>
  <si>
    <t>Aparat masurat vibraţii VIBXPERT VIB 5300</t>
  </si>
  <si>
    <t>Aparat de masurat vibraţii LEONOVA INFINITY</t>
  </si>
  <si>
    <t>Analizor gaze Testo, tip 350XL</t>
  </si>
  <si>
    <t>00660616/ 202</t>
  </si>
  <si>
    <t>01189047/ 608</t>
  </si>
  <si>
    <t>Somometru integrator</t>
  </si>
  <si>
    <t>2548301/</t>
  </si>
  <si>
    <t>Analizor mulţi parametru ( funcţia de ph-metru)</t>
  </si>
  <si>
    <t>Explozimetru portabil Drager X, am 2500</t>
  </si>
  <si>
    <t>ARKE-3083</t>
  </si>
  <si>
    <t>Termometru</t>
  </si>
  <si>
    <t>Termodensimetru</t>
  </si>
  <si>
    <t>Turbidimetru WDW, tip 430IR</t>
  </si>
  <si>
    <t>Conductometru WTW 316i, tip LR 325</t>
  </si>
  <si>
    <t>Explozimetru portabil Drager X, tip Drager Safety- Germania</t>
  </si>
  <si>
    <t>ARFJ-1650</t>
  </si>
  <si>
    <t>Spectrofotometru tip DR 3800 HACH LANGE</t>
  </si>
  <si>
    <t>Cleşte votampermetrie APPA 39 MR CLAMP MULTIMETER; ARC Braşov</t>
  </si>
  <si>
    <t>Cleşte votampermetrie SEFRAM 3390 CLAMP MULTIMETER; ARC Braşov</t>
  </si>
  <si>
    <t>Megaohmetru 5000 V CA 6547, ARC Braşov</t>
  </si>
  <si>
    <t>100123GAH</t>
  </si>
  <si>
    <t>100124GAH</t>
  </si>
  <si>
    <t>Megaohmetru cu inductor</t>
  </si>
  <si>
    <t>94063115 retras</t>
  </si>
  <si>
    <t>Megaohmetru cu inductor tip MESTRISO 5000 AK</t>
  </si>
  <si>
    <t>PHA 230</t>
  </si>
  <si>
    <t>PH1229 retras</t>
  </si>
  <si>
    <t>Micrometru de interior prod. PREISSER</t>
  </si>
  <si>
    <t>LD1632</t>
  </si>
  <si>
    <t>Micrometru de interior; Tip vergea cu 2 prelungitoare</t>
  </si>
  <si>
    <t>GD-2092</t>
  </si>
  <si>
    <t>Micrometru de interior Preisser</t>
  </si>
  <si>
    <t>GD2932</t>
  </si>
  <si>
    <t>Micrometru de interior P.M. Germania</t>
  </si>
  <si>
    <t>FD 4287</t>
  </si>
  <si>
    <t>Micrometru de interior tip vergea cu 6 prelungitoare P.M. Germania</t>
  </si>
  <si>
    <t>Comparator cu cadran Prod. REISSER</t>
  </si>
  <si>
    <t>XJ359345</t>
  </si>
  <si>
    <t>Comparator cu cadran prod.PREISSER</t>
  </si>
  <si>
    <t>7B16793</t>
  </si>
  <si>
    <t>Sublerde de adincime Hortex Germania</t>
  </si>
  <si>
    <t>3379-05-91</t>
  </si>
  <si>
    <t>Micrometru de exterior Fepa Barlad</t>
  </si>
  <si>
    <t>Micrometru de exterior P.M.Germania</t>
  </si>
  <si>
    <t>4004043-40SH</t>
  </si>
  <si>
    <t>20 Lere grosime</t>
  </si>
  <si>
    <t>f.s.</t>
  </si>
  <si>
    <t>Nivela Tip: cu cadru Prod. Horex Germania</t>
  </si>
  <si>
    <t>101 Cale plan paralele Prod. Preisser</t>
  </si>
  <si>
    <t>Ruleta metrica cu lest Richter</t>
  </si>
  <si>
    <t>436275-1029</t>
  </si>
  <si>
    <t>Total</t>
  </si>
  <si>
    <t>02/2016</t>
  </si>
  <si>
    <t>2500- 1103QOEJ</t>
  </si>
  <si>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</si>
  <si>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denumirea completă a terțul/terții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</si>
</sst>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5"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font>
    <font>
      <sz val="10"/>
      <color theme="1"/>
      <name val="Times New Roman"/>
      <family val="1"/>
    </font>
    <font>
      <i/>
      <sz val="10"/>
      <color rgb="FF7030A0"/>
      <name val="Times New Roman"/>
      <family val="1"/>
    </font>
    <font>
      <sz val="12"/>
      <color theme="1"/>
      <name val="Times New Roman"/>
      <family val="1"/>
    </font>
    <font>
      <sz val="11"/>
      <color rgb="FF000000"/>
      <name val="Times New Roman"/>
      <family val="1"/>
    </font>
    <font>
      <b/>
      <sz val="11"/>
      <color rgb="FF000000"/>
      <name val="Times New Roman"/>
      <family val="1"/>
    </font>
    <font>
      <i/>
      <sz val="11"/>
      <color rgb="FF000000"/>
      <name val="Times New Roman"/>
      <family val="1"/>
    </font>
    <font>
      <sz val="9.5"/>
      <color rgb="FF000000"/>
      <name val="Times New Roman"/>
      <family val="1"/>
    </font>
    <font>
      <sz val="12"/>
      <color rgb="FF000000"/>
      <name val="Times New Roman"/>
      <family val="1"/>
    </font>
    <font>
      <sz val="8"/>
      <color rgb="FF000000"/>
      <name val="Times New Roman"/>
      <family val="1"/>
    </font>
    <font>
      <b/>
      <i/>
      <sz val="12"/>
      <color rgb="FF000000"/>
      <name val="Times New Roman"/>
      <family val="1"/>
    </font>
    <font>
      <b/>
      <i/>
      <sz val="12"/>
      <color theme="1"/>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42">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14" fillId="0" borderId="0" xfId="0" applyFont="1" applyProtection="1">
      <protection locked="0"/>
    </xf>
    <xf numFmtId="0" fontId="15" fillId="0" borderId="0" xfId="0" applyFont="1" applyAlignment="1" applyProtection="1">
      <alignment horizontal="right"/>
      <protection locked="0"/>
    </xf>
    <xf numFmtId="166" fontId="15" fillId="0" borderId="0" xfId="1" applyNumberFormat="1" applyFont="1" applyProtection="1">
      <protection locked="0"/>
    </xf>
    <xf numFmtId="165" fontId="4" fillId="0" borderId="0" xfId="0" applyNumberFormat="1" applyFont="1" applyProtection="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16" fillId="0" borderId="0" xfId="0" applyFont="1" applyProtection="1">
      <protection locked="0"/>
    </xf>
    <xf numFmtId="0" fontId="16" fillId="0" borderId="0" xfId="0" applyFont="1" applyAlignment="1" applyProtection="1">
      <alignment horizontal="center"/>
      <protection locked="0"/>
    </xf>
    <xf numFmtId="0" fontId="21" fillId="2" borderId="1" xfId="0" applyFont="1" applyFill="1" applyBorder="1" applyAlignment="1" applyProtection="1">
      <alignment vertical="center" wrapText="1"/>
      <protection locked="0"/>
    </xf>
    <xf numFmtId="0" fontId="17" fillId="2" borderId="1" xfId="0" applyFont="1" applyFill="1" applyBorder="1" applyAlignment="1" applyProtection="1">
      <alignment horizontal="center" vertical="top"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pplyProtection="1">
      <alignment vertical="center" wrapText="1"/>
    </xf>
    <xf numFmtId="0" fontId="22" fillId="2"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indent="1"/>
    </xf>
    <xf numFmtId="0" fontId="17" fillId="2" borderId="1" xfId="0" applyFont="1" applyFill="1" applyBorder="1" applyAlignment="1" applyProtection="1">
      <alignment horizontal="left" vertical="center" wrapText="1"/>
    </xf>
    <xf numFmtId="49" fontId="22" fillId="2"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vertical="center" wrapText="1"/>
    </xf>
    <xf numFmtId="0" fontId="19"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14" fontId="22" fillId="2" borderId="1" xfId="0" applyNumberFormat="1" applyFont="1" applyFill="1" applyBorder="1" applyAlignment="1" applyProtection="1">
      <alignment horizontal="center" vertical="center" wrapText="1"/>
    </xf>
    <xf numFmtId="0" fontId="24" fillId="0" borderId="1" xfId="0" applyFont="1" applyBorder="1" applyProtection="1"/>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23" fillId="2" borderId="2"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opLeftCell="A41" zoomScale="130" zoomScaleNormal="130" workbookViewId="0">
      <selection activeCell="A41" sqref="A41:B41"/>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9.85546875" style="8" bestFit="1" customWidth="1"/>
    <col min="13" max="16384" width="9.140625" style="4"/>
  </cols>
  <sheetData>
    <row r="1" spans="1:12" x14ac:dyDescent="0.25">
      <c r="A1" s="1"/>
      <c r="B1" s="1"/>
      <c r="C1" s="1"/>
      <c r="D1" s="1"/>
      <c r="E1" s="1"/>
      <c r="F1" s="1"/>
      <c r="G1" s="1"/>
      <c r="H1" s="1"/>
      <c r="I1" s="1"/>
      <c r="J1" s="1" t="s">
        <v>0</v>
      </c>
      <c r="K1" s="1"/>
    </row>
    <row r="2" spans="1:12" x14ac:dyDescent="0.25">
      <c r="A2" s="6" t="s">
        <v>30</v>
      </c>
      <c r="B2" s="6"/>
      <c r="C2" s="6"/>
      <c r="D2" s="6"/>
      <c r="E2" s="6"/>
      <c r="F2" s="6"/>
      <c r="G2" s="6"/>
      <c r="H2" s="6"/>
      <c r="I2" s="6"/>
      <c r="J2" s="6"/>
      <c r="K2" s="6"/>
    </row>
    <row r="3" spans="1:12" x14ac:dyDescent="0.25">
      <c r="A3" s="6"/>
      <c r="B3" s="6"/>
      <c r="C3" s="6"/>
      <c r="D3" s="6"/>
      <c r="E3" s="6"/>
      <c r="F3" s="6"/>
      <c r="G3" s="6"/>
      <c r="H3" s="6"/>
      <c r="I3" s="6"/>
      <c r="J3" s="6"/>
      <c r="K3" s="6"/>
    </row>
    <row r="4" spans="1:12" x14ac:dyDescent="0.25">
      <c r="A4" s="33" t="s">
        <v>1</v>
      </c>
      <c r="B4" s="33"/>
      <c r="C4" s="33"/>
      <c r="D4" s="33"/>
      <c r="E4" s="33"/>
      <c r="F4" s="33"/>
      <c r="G4" s="33"/>
      <c r="H4" s="33"/>
      <c r="I4" s="33"/>
      <c r="J4" s="33"/>
      <c r="K4" s="33"/>
    </row>
    <row r="5" spans="1:12" x14ac:dyDescent="0.25">
      <c r="A5" s="13"/>
      <c r="B5" s="13"/>
      <c r="C5" s="13"/>
      <c r="D5" s="13"/>
      <c r="E5" s="13"/>
      <c r="F5" s="13"/>
      <c r="G5" s="13"/>
      <c r="H5" s="13"/>
      <c r="I5" s="13"/>
      <c r="J5" s="13"/>
      <c r="K5" s="13"/>
    </row>
    <row r="6" spans="1:12" x14ac:dyDescent="0.25">
      <c r="A6" s="35" t="s">
        <v>31</v>
      </c>
      <c r="B6" s="35"/>
      <c r="C6" s="35"/>
      <c r="D6" s="35"/>
      <c r="E6" s="35"/>
      <c r="F6" s="35"/>
      <c r="G6" s="35"/>
      <c r="H6" s="35"/>
      <c r="I6" s="35"/>
      <c r="J6" s="35"/>
      <c r="K6" s="35"/>
    </row>
    <row r="7" spans="1:12" x14ac:dyDescent="0.25">
      <c r="A7" s="35" t="s">
        <v>32</v>
      </c>
      <c r="B7" s="35"/>
      <c r="C7" s="35"/>
      <c r="D7" s="35"/>
      <c r="E7" s="35"/>
      <c r="F7" s="35"/>
      <c r="G7" s="35"/>
      <c r="H7" s="35"/>
      <c r="I7" s="35"/>
      <c r="J7" s="35"/>
      <c r="K7" s="35"/>
    </row>
    <row r="8" spans="1:12" x14ac:dyDescent="0.25">
      <c r="A8" s="32" t="s">
        <v>49</v>
      </c>
      <c r="B8" s="32"/>
      <c r="C8" s="32"/>
      <c r="D8" s="32"/>
      <c r="E8" s="32"/>
      <c r="F8" s="32"/>
      <c r="G8" s="32"/>
      <c r="H8" s="32"/>
      <c r="I8" s="32"/>
      <c r="J8" s="32"/>
      <c r="K8" s="32"/>
    </row>
    <row r="9" spans="1:12" x14ac:dyDescent="0.25">
      <c r="A9" s="12"/>
      <c r="B9" s="12"/>
      <c r="C9" s="12"/>
      <c r="D9" s="12"/>
      <c r="E9" s="12"/>
      <c r="F9" s="12"/>
      <c r="G9" s="12"/>
      <c r="H9" s="12"/>
      <c r="I9" s="12"/>
      <c r="J9" s="12"/>
      <c r="K9" s="12"/>
    </row>
    <row r="10" spans="1:12" x14ac:dyDescent="0.25">
      <c r="A10" s="34" t="s">
        <v>2</v>
      </c>
      <c r="B10" s="34"/>
      <c r="C10" s="34"/>
      <c r="D10" s="34"/>
      <c r="E10" s="34"/>
      <c r="F10" s="34"/>
      <c r="G10" s="34"/>
      <c r="H10" s="34"/>
      <c r="I10" s="34"/>
      <c r="J10" s="34"/>
      <c r="K10" s="34"/>
    </row>
    <row r="11" spans="1:12" x14ac:dyDescent="0.25">
      <c r="A11" s="33" t="s">
        <v>7</v>
      </c>
      <c r="B11" s="33"/>
      <c r="C11" s="33"/>
      <c r="D11" s="33"/>
      <c r="E11" s="33"/>
      <c r="F11" s="33"/>
      <c r="G11" s="33"/>
      <c r="H11" s="33"/>
      <c r="I11" s="33"/>
      <c r="J11" s="33"/>
      <c r="K11" s="33"/>
    </row>
    <row r="12" spans="1:12" x14ac:dyDescent="0.25">
      <c r="A12" s="13"/>
      <c r="B12" s="13"/>
      <c r="C12" s="13"/>
      <c r="D12" s="13"/>
      <c r="E12" s="13"/>
      <c r="F12" s="13"/>
      <c r="G12" s="13"/>
      <c r="H12" s="13"/>
      <c r="I12" s="13"/>
      <c r="J12" s="13"/>
      <c r="K12" s="13"/>
    </row>
    <row r="13" spans="1:12" ht="45.75" customHeight="1" x14ac:dyDescent="0.25">
      <c r="A13" s="32" t="s">
        <v>36</v>
      </c>
      <c r="B13" s="32"/>
      <c r="C13" s="32"/>
      <c r="D13" s="32"/>
      <c r="E13" s="32"/>
      <c r="F13" s="32"/>
      <c r="G13" s="32"/>
      <c r="H13" s="32"/>
      <c r="I13" s="32"/>
      <c r="J13" s="32"/>
      <c r="K13" s="32"/>
    </row>
    <row r="14" spans="1:12" ht="30" customHeight="1" x14ac:dyDescent="0.25">
      <c r="A14" s="32" t="s">
        <v>37</v>
      </c>
      <c r="B14" s="32"/>
      <c r="C14" s="32"/>
      <c r="D14" s="32"/>
      <c r="E14" s="32"/>
      <c r="F14" s="32"/>
      <c r="G14" s="32"/>
      <c r="H14" s="32"/>
      <c r="I14" s="32"/>
      <c r="J14" s="32"/>
      <c r="K14" s="32"/>
      <c r="L14" s="9"/>
    </row>
    <row r="15" spans="1:12" x14ac:dyDescent="0.25">
      <c r="A15" s="35" t="s">
        <v>8</v>
      </c>
      <c r="B15" s="35"/>
      <c r="C15" s="35"/>
      <c r="D15" s="2">
        <f>SET!$F$120</f>
        <v>0</v>
      </c>
      <c r="E15" s="5" t="s">
        <v>3</v>
      </c>
      <c r="F15" s="36" t="s">
        <v>33</v>
      </c>
      <c r="G15" s="36"/>
      <c r="H15" s="36"/>
      <c r="I15" s="36"/>
      <c r="J15" s="36"/>
      <c r="K15" s="36"/>
      <c r="L15" s="10"/>
    </row>
    <row r="16" spans="1:12" x14ac:dyDescent="0.25">
      <c r="A16" s="35" t="s">
        <v>4</v>
      </c>
      <c r="B16" s="35"/>
      <c r="C16" s="35"/>
      <c r="D16" s="35"/>
      <c r="E16" s="3">
        <v>19</v>
      </c>
      <c r="F16" s="3" t="s">
        <v>5</v>
      </c>
      <c r="G16" s="2">
        <f>D15*E16%</f>
        <v>0</v>
      </c>
      <c r="H16" s="5" t="s">
        <v>3</v>
      </c>
      <c r="I16" s="37" t="s">
        <v>34</v>
      </c>
      <c r="J16" s="37"/>
      <c r="K16" s="37"/>
      <c r="L16" s="10"/>
    </row>
    <row r="17" spans="1:11" x14ac:dyDescent="0.25">
      <c r="A17" s="38" t="s">
        <v>38</v>
      </c>
      <c r="B17" s="35"/>
      <c r="C17" s="35"/>
      <c r="D17" s="35"/>
      <c r="E17" s="35"/>
      <c r="F17" s="35"/>
      <c r="G17" s="35"/>
      <c r="H17" s="35"/>
      <c r="I17" s="35"/>
      <c r="J17" s="35"/>
      <c r="K17" s="35"/>
    </row>
    <row r="18" spans="1:11" ht="60.75" customHeight="1" x14ac:dyDescent="0.25">
      <c r="A18" s="32" t="s">
        <v>35</v>
      </c>
      <c r="B18" s="32"/>
      <c r="C18" s="32"/>
      <c r="D18" s="32"/>
      <c r="E18" s="32"/>
      <c r="F18" s="32"/>
      <c r="G18" s="32"/>
      <c r="H18" s="32"/>
      <c r="I18" s="32"/>
      <c r="J18" s="32"/>
      <c r="K18" s="32"/>
    </row>
    <row r="19" spans="1:11" ht="46.5" customHeight="1" x14ac:dyDescent="0.25">
      <c r="A19" s="32" t="s">
        <v>27</v>
      </c>
      <c r="B19" s="32"/>
      <c r="C19" s="32"/>
      <c r="D19" s="32"/>
      <c r="E19" s="32"/>
      <c r="F19" s="32"/>
      <c r="G19" s="32"/>
      <c r="H19" s="32"/>
      <c r="I19" s="32"/>
      <c r="J19" s="32"/>
      <c r="K19" s="32"/>
    </row>
    <row r="20" spans="1:11" ht="45" customHeight="1" x14ac:dyDescent="0.25">
      <c r="A20" s="32" t="s">
        <v>9</v>
      </c>
      <c r="B20" s="32"/>
      <c r="C20" s="32"/>
      <c r="D20" s="32"/>
      <c r="E20" s="32"/>
      <c r="F20" s="32"/>
      <c r="G20" s="32"/>
      <c r="H20" s="32"/>
      <c r="I20" s="32"/>
      <c r="J20" s="32"/>
      <c r="K20" s="32"/>
    </row>
    <row r="21" spans="1:11" ht="30" customHeight="1" x14ac:dyDescent="0.25">
      <c r="A21" s="32" t="s">
        <v>10</v>
      </c>
      <c r="B21" s="32"/>
      <c r="C21" s="32"/>
      <c r="D21" s="32"/>
      <c r="E21" s="32"/>
      <c r="F21" s="32"/>
      <c r="G21" s="32"/>
      <c r="H21" s="32"/>
      <c r="I21" s="32"/>
      <c r="J21" s="32"/>
      <c r="K21" s="32"/>
    </row>
    <row r="22" spans="1:11" ht="30" customHeight="1" x14ac:dyDescent="0.25">
      <c r="A22" s="32" t="s">
        <v>17</v>
      </c>
      <c r="B22" s="32"/>
      <c r="C22" s="32"/>
      <c r="D22" s="32"/>
      <c r="E22" s="32"/>
      <c r="F22" s="32"/>
      <c r="G22" s="32"/>
      <c r="H22" s="32"/>
      <c r="I22" s="32"/>
      <c r="J22" s="32"/>
      <c r="K22" s="32"/>
    </row>
    <row r="23" spans="1:11" ht="45.75" customHeight="1" x14ac:dyDescent="0.25">
      <c r="A23" s="32" t="s">
        <v>18</v>
      </c>
      <c r="B23" s="32"/>
      <c r="C23" s="32"/>
      <c r="D23" s="32"/>
      <c r="E23" s="32"/>
      <c r="F23" s="32"/>
      <c r="G23" s="32"/>
      <c r="H23" s="32"/>
      <c r="I23" s="32"/>
      <c r="J23" s="32"/>
      <c r="K23" s="32"/>
    </row>
    <row r="24" spans="1:11" ht="45" customHeight="1" x14ac:dyDescent="0.25">
      <c r="A24" s="32" t="s">
        <v>19</v>
      </c>
      <c r="B24" s="32"/>
      <c r="C24" s="32"/>
      <c r="D24" s="32"/>
      <c r="E24" s="32"/>
      <c r="F24" s="32"/>
      <c r="G24" s="32"/>
      <c r="H24" s="32"/>
      <c r="I24" s="32"/>
      <c r="J24" s="32"/>
      <c r="K24" s="32"/>
    </row>
    <row r="25" spans="1:11" ht="30" customHeight="1" x14ac:dyDescent="0.25">
      <c r="A25" s="32" t="s">
        <v>20</v>
      </c>
      <c r="B25" s="32"/>
      <c r="C25" s="32"/>
      <c r="D25" s="32"/>
      <c r="E25" s="32"/>
      <c r="F25" s="32"/>
      <c r="G25" s="32"/>
      <c r="H25" s="32"/>
      <c r="I25" s="32"/>
      <c r="J25" s="32"/>
      <c r="K25" s="32"/>
    </row>
    <row r="26" spans="1:11" ht="45" customHeight="1" x14ac:dyDescent="0.25">
      <c r="A26" s="32" t="s">
        <v>39</v>
      </c>
      <c r="B26" s="32"/>
      <c r="C26" s="32"/>
      <c r="D26" s="32"/>
      <c r="E26" s="32"/>
      <c r="F26" s="32"/>
      <c r="G26" s="32"/>
      <c r="H26" s="32"/>
      <c r="I26" s="32"/>
      <c r="J26" s="32"/>
      <c r="K26" s="32"/>
    </row>
    <row r="27" spans="1:11" x14ac:dyDescent="0.25">
      <c r="A27" s="32" t="s">
        <v>40</v>
      </c>
      <c r="B27" s="32"/>
      <c r="C27" s="32"/>
      <c r="D27" s="32"/>
      <c r="E27" s="32"/>
      <c r="F27" s="32"/>
      <c r="G27" s="32"/>
      <c r="H27" s="32"/>
      <c r="I27" s="32"/>
      <c r="J27" s="32"/>
      <c r="K27" s="32"/>
    </row>
    <row r="28" spans="1:11" ht="30" customHeight="1" x14ac:dyDescent="0.25">
      <c r="A28" s="32" t="s">
        <v>21</v>
      </c>
      <c r="B28" s="32"/>
      <c r="C28" s="32"/>
      <c r="D28" s="32"/>
      <c r="E28" s="32"/>
      <c r="F28" s="32"/>
      <c r="G28" s="32"/>
      <c r="H28" s="32"/>
      <c r="I28" s="32"/>
      <c r="J28" s="32"/>
      <c r="K28" s="32"/>
    </row>
    <row r="29" spans="1:11" ht="43.5" customHeight="1" x14ac:dyDescent="0.25">
      <c r="A29" s="32" t="s">
        <v>22</v>
      </c>
      <c r="B29" s="32"/>
      <c r="C29" s="32"/>
      <c r="D29" s="32"/>
      <c r="E29" s="32"/>
      <c r="F29" s="32"/>
      <c r="G29" s="32"/>
      <c r="H29" s="32"/>
      <c r="I29" s="32"/>
      <c r="J29" s="32"/>
      <c r="K29" s="32"/>
    </row>
    <row r="30" spans="1:11" ht="91.5" customHeight="1" x14ac:dyDescent="0.25">
      <c r="A30" s="32" t="s">
        <v>215</v>
      </c>
      <c r="B30" s="32"/>
      <c r="C30" s="32"/>
      <c r="D30" s="32"/>
      <c r="E30" s="32"/>
      <c r="F30" s="32"/>
      <c r="G30" s="32"/>
      <c r="H30" s="32"/>
      <c r="I30" s="32"/>
      <c r="J30" s="32"/>
      <c r="K30" s="32"/>
    </row>
    <row r="31" spans="1:11" ht="90.75" customHeight="1" x14ac:dyDescent="0.25">
      <c r="A31" s="32" t="s">
        <v>216</v>
      </c>
      <c r="B31" s="32"/>
      <c r="C31" s="32"/>
      <c r="D31" s="32"/>
      <c r="E31" s="32"/>
      <c r="F31" s="32"/>
      <c r="G31" s="32"/>
      <c r="H31" s="32"/>
      <c r="I31" s="32"/>
      <c r="J31" s="32"/>
      <c r="K31" s="32"/>
    </row>
    <row r="32" spans="1:11" ht="45.75" customHeight="1" x14ac:dyDescent="0.25">
      <c r="A32" s="32" t="s">
        <v>23</v>
      </c>
      <c r="B32" s="32"/>
      <c r="C32" s="32"/>
      <c r="D32" s="32"/>
      <c r="E32" s="32"/>
      <c r="F32" s="32"/>
      <c r="G32" s="32"/>
      <c r="H32" s="32"/>
      <c r="I32" s="32"/>
      <c r="J32" s="32"/>
      <c r="K32" s="32"/>
    </row>
    <row r="33" spans="1:11" ht="44.25" customHeight="1" x14ac:dyDescent="0.25">
      <c r="A33" s="32" t="s">
        <v>24</v>
      </c>
      <c r="B33" s="32"/>
      <c r="C33" s="32"/>
      <c r="D33" s="32"/>
      <c r="E33" s="32"/>
      <c r="F33" s="32"/>
      <c r="G33" s="32"/>
      <c r="H33" s="32"/>
      <c r="I33" s="32"/>
      <c r="J33" s="32"/>
      <c r="K33" s="32"/>
    </row>
    <row r="34" spans="1:11" x14ac:dyDescent="0.25">
      <c r="A34" s="32" t="s">
        <v>41</v>
      </c>
      <c r="B34" s="32"/>
      <c r="C34" s="32"/>
      <c r="D34" s="32"/>
      <c r="E34" s="32"/>
      <c r="F34" s="32"/>
      <c r="G34" s="32"/>
      <c r="H34" s="32"/>
      <c r="I34" s="32"/>
      <c r="J34" s="32"/>
      <c r="K34" s="32"/>
    </row>
    <row r="35" spans="1:11" ht="30.75" customHeight="1" x14ac:dyDescent="0.25">
      <c r="A35" s="32" t="s">
        <v>28</v>
      </c>
      <c r="B35" s="32"/>
      <c r="C35" s="32"/>
      <c r="D35" s="32"/>
      <c r="E35" s="32"/>
      <c r="F35" s="32"/>
      <c r="G35" s="32"/>
      <c r="H35" s="32"/>
      <c r="I35" s="32"/>
      <c r="J35" s="32"/>
      <c r="K35" s="32"/>
    </row>
    <row r="36" spans="1:11" x14ac:dyDescent="0.25">
      <c r="A36" s="32" t="s">
        <v>25</v>
      </c>
      <c r="B36" s="32"/>
      <c r="C36" s="32"/>
      <c r="D36" s="32"/>
      <c r="E36" s="32"/>
      <c r="F36" s="32"/>
      <c r="G36" s="32"/>
      <c r="H36" s="32"/>
      <c r="I36" s="32"/>
      <c r="J36" s="32"/>
      <c r="K36" s="32"/>
    </row>
    <row r="37" spans="1:11" ht="30" customHeight="1" x14ac:dyDescent="0.25">
      <c r="A37" s="32" t="s">
        <v>26</v>
      </c>
      <c r="B37" s="32"/>
      <c r="C37" s="32"/>
      <c r="D37" s="32"/>
      <c r="E37" s="32"/>
      <c r="F37" s="32"/>
      <c r="G37" s="32"/>
      <c r="H37" s="32"/>
      <c r="I37" s="32"/>
      <c r="J37" s="32"/>
      <c r="K37" s="32"/>
    </row>
    <row r="38" spans="1:11" ht="30" customHeight="1" x14ac:dyDescent="0.25">
      <c r="A38" s="32" t="s">
        <v>42</v>
      </c>
      <c r="B38" s="32"/>
      <c r="C38" s="32"/>
      <c r="D38" s="32"/>
      <c r="E38" s="32"/>
      <c r="F38" s="32"/>
      <c r="G38" s="32"/>
      <c r="H38" s="32"/>
      <c r="I38" s="32"/>
      <c r="J38" s="32"/>
      <c r="K38" s="32"/>
    </row>
    <row r="39" spans="1:11" ht="30" customHeight="1" x14ac:dyDescent="0.25">
      <c r="A39" s="32" t="s">
        <v>43</v>
      </c>
      <c r="B39" s="32"/>
      <c r="C39" s="32"/>
      <c r="D39" s="32"/>
      <c r="E39" s="32"/>
      <c r="F39" s="32"/>
      <c r="G39" s="32"/>
      <c r="H39" s="32"/>
      <c r="I39" s="32"/>
      <c r="J39" s="32"/>
      <c r="K39" s="32"/>
    </row>
    <row r="40" spans="1:11" ht="59.25" customHeight="1" x14ac:dyDescent="0.25">
      <c r="A40" s="32" t="s">
        <v>44</v>
      </c>
      <c r="B40" s="32"/>
      <c r="C40" s="32"/>
      <c r="D40" s="32"/>
      <c r="E40" s="32"/>
      <c r="F40" s="32"/>
      <c r="G40" s="32"/>
      <c r="H40" s="32"/>
      <c r="I40" s="32"/>
      <c r="J40" s="32"/>
      <c r="K40" s="32"/>
    </row>
    <row r="41" spans="1:11" ht="30.75" customHeight="1" x14ac:dyDescent="0.25">
      <c r="A41" s="30" t="s">
        <v>14</v>
      </c>
      <c r="B41" s="30"/>
      <c r="C41" s="30" t="s">
        <v>29</v>
      </c>
      <c r="D41" s="30"/>
      <c r="E41" s="30"/>
      <c r="F41" s="30"/>
      <c r="G41" s="30"/>
      <c r="H41" s="30"/>
      <c r="I41" s="30"/>
      <c r="J41" s="30"/>
      <c r="K41" s="7"/>
    </row>
    <row r="42" spans="1:11" x14ac:dyDescent="0.25">
      <c r="A42" s="30">
        <v>1</v>
      </c>
      <c r="B42" s="30"/>
      <c r="C42" s="31" t="s">
        <v>13</v>
      </c>
      <c r="D42" s="31"/>
      <c r="E42" s="31"/>
      <c r="F42" s="31"/>
      <c r="G42" s="31"/>
      <c r="H42" s="31"/>
      <c r="I42" s="31"/>
      <c r="J42" s="31"/>
      <c r="K42" s="7"/>
    </row>
    <row r="43" spans="1:11" x14ac:dyDescent="0.25">
      <c r="A43" s="30">
        <v>2</v>
      </c>
      <c r="B43" s="30"/>
      <c r="C43" s="31" t="s">
        <v>13</v>
      </c>
      <c r="D43" s="31"/>
      <c r="E43" s="31"/>
      <c r="F43" s="31"/>
      <c r="G43" s="31"/>
      <c r="H43" s="31"/>
      <c r="I43" s="31"/>
      <c r="J43" s="31"/>
      <c r="K43" s="7"/>
    </row>
    <row r="44" spans="1:11" x14ac:dyDescent="0.25">
      <c r="A44" s="30" t="s">
        <v>12</v>
      </c>
      <c r="B44" s="30"/>
      <c r="C44" s="31" t="s">
        <v>13</v>
      </c>
      <c r="D44" s="31"/>
      <c r="E44" s="31"/>
      <c r="F44" s="31"/>
      <c r="G44" s="31"/>
      <c r="H44" s="31"/>
      <c r="I44" s="31"/>
      <c r="J44" s="31"/>
      <c r="K44" s="7"/>
    </row>
    <row r="45" spans="1:11" ht="29.25" customHeight="1" x14ac:dyDescent="0.25">
      <c r="A45" s="32" t="s">
        <v>45</v>
      </c>
      <c r="B45" s="32"/>
      <c r="C45" s="32"/>
      <c r="D45" s="32"/>
      <c r="E45" s="32"/>
      <c r="F45" s="32"/>
      <c r="G45" s="32"/>
      <c r="H45" s="32"/>
      <c r="I45" s="32"/>
      <c r="J45" s="32"/>
      <c r="K45" s="32"/>
    </row>
    <row r="46" spans="1:11" ht="30.75" customHeight="1" x14ac:dyDescent="0.25">
      <c r="A46" s="30" t="s">
        <v>14</v>
      </c>
      <c r="B46" s="30"/>
      <c r="C46" s="30" t="s">
        <v>15</v>
      </c>
      <c r="D46" s="30"/>
      <c r="E46" s="30"/>
      <c r="F46" s="30"/>
      <c r="G46" s="30"/>
      <c r="H46" s="30"/>
      <c r="I46" s="30"/>
      <c r="J46" s="30"/>
      <c r="K46" s="7"/>
    </row>
    <row r="47" spans="1:11" x14ac:dyDescent="0.25">
      <c r="A47" s="30">
        <v>1</v>
      </c>
      <c r="B47" s="30"/>
      <c r="C47" s="31" t="s">
        <v>16</v>
      </c>
      <c r="D47" s="31"/>
      <c r="E47" s="31"/>
      <c r="F47" s="31"/>
      <c r="G47" s="31"/>
      <c r="H47" s="31"/>
      <c r="I47" s="31"/>
      <c r="J47" s="31"/>
      <c r="K47" s="7"/>
    </row>
    <row r="48" spans="1:11" x14ac:dyDescent="0.25">
      <c r="A48" s="30">
        <v>2</v>
      </c>
      <c r="B48" s="30"/>
      <c r="C48" s="31" t="s">
        <v>16</v>
      </c>
      <c r="D48" s="31"/>
      <c r="E48" s="31"/>
      <c r="F48" s="31"/>
      <c r="G48" s="31"/>
      <c r="H48" s="31"/>
      <c r="I48" s="31"/>
      <c r="J48" s="31"/>
      <c r="K48" s="7"/>
    </row>
    <row r="49" spans="1:11" x14ac:dyDescent="0.25">
      <c r="A49" s="30" t="s">
        <v>12</v>
      </c>
      <c r="B49" s="30"/>
      <c r="C49" s="31" t="s">
        <v>16</v>
      </c>
      <c r="D49" s="31"/>
      <c r="E49" s="31"/>
      <c r="F49" s="31"/>
      <c r="G49" s="31"/>
      <c r="H49" s="31"/>
      <c r="I49" s="31"/>
      <c r="J49" s="31"/>
      <c r="K49" s="7"/>
    </row>
    <row r="50" spans="1:11" x14ac:dyDescent="0.25">
      <c r="A50" s="7"/>
      <c r="B50" s="7"/>
      <c r="C50" s="7"/>
      <c r="D50" s="7"/>
      <c r="E50" s="7"/>
      <c r="F50" s="7"/>
      <c r="G50" s="7"/>
      <c r="H50" s="7"/>
      <c r="I50" s="7"/>
      <c r="J50" s="7"/>
      <c r="K50" s="7"/>
    </row>
    <row r="51" spans="1:11" x14ac:dyDescent="0.25">
      <c r="A51" s="32" t="s">
        <v>11</v>
      </c>
      <c r="B51" s="32"/>
      <c r="C51" s="32"/>
      <c r="D51" s="32"/>
      <c r="E51" s="32"/>
      <c r="F51" s="12" t="s">
        <v>12</v>
      </c>
      <c r="G51" s="12"/>
      <c r="H51" s="12"/>
      <c r="I51" s="12"/>
      <c r="J51" s="12"/>
      <c r="K51" s="12"/>
    </row>
    <row r="52" spans="1:11" x14ac:dyDescent="0.25">
      <c r="A52" s="1"/>
      <c r="B52" s="1"/>
      <c r="C52" s="1"/>
      <c r="D52" s="1"/>
      <c r="E52" s="1"/>
      <c r="F52" s="1"/>
      <c r="G52" s="1"/>
      <c r="H52" s="1"/>
      <c r="I52" s="1"/>
      <c r="J52" s="1"/>
      <c r="K52" s="1"/>
    </row>
    <row r="53" spans="1:11" x14ac:dyDescent="0.25">
      <c r="A53" s="34" t="s">
        <v>6</v>
      </c>
      <c r="B53" s="34"/>
      <c r="C53" s="34"/>
      <c r="D53" s="11">
        <f ca="1">TODAY()</f>
        <v>45222</v>
      </c>
      <c r="E53" s="1"/>
      <c r="F53" s="1"/>
      <c r="G53" s="1"/>
      <c r="H53" s="1"/>
      <c r="I53" s="1"/>
      <c r="J53" s="1"/>
      <c r="K53" s="1"/>
    </row>
    <row r="54" spans="1:11" x14ac:dyDescent="0.25">
      <c r="A54" s="1"/>
      <c r="B54" s="1"/>
      <c r="C54" s="1"/>
      <c r="D54" s="1"/>
      <c r="E54" s="1"/>
      <c r="F54" s="1"/>
      <c r="G54" s="1"/>
      <c r="H54" s="1"/>
      <c r="I54" s="1"/>
      <c r="J54" s="1"/>
      <c r="K54" s="1"/>
    </row>
    <row r="55" spans="1:11" x14ac:dyDescent="0.25">
      <c r="A55" s="1"/>
      <c r="B55" s="1"/>
      <c r="C55" s="1"/>
      <c r="D55" s="1"/>
      <c r="E55" s="1"/>
      <c r="F55" s="1"/>
      <c r="G55" s="1" t="s">
        <v>46</v>
      </c>
      <c r="H55" s="1"/>
      <c r="I55" s="1"/>
      <c r="J55" s="1"/>
      <c r="K55" s="1"/>
    </row>
    <row r="56" spans="1:11" x14ac:dyDescent="0.25">
      <c r="G56" s="4" t="s">
        <v>47</v>
      </c>
    </row>
  </sheetData>
  <sheetProtection algorithmName="SHA-512" hashValue="nvSn2evuXFmlq+XCjDm/sgV9xXBjbM253FYHnkA9C/xrTu+iuYT4BEtNGiX0VgGsNxXysTgd38FYWtMRd5Mabg==" saltValue="3riFBTup2EL8XWURFaDZow==" spinCount="100000" sheet="1" objects="1" scenarios="1" formatCells="0" formatColumns="0" formatRows="0" insertColumns="0" insertRows="0" selectLockedCells="1"/>
  <mergeCells count="55">
    <mergeCell ref="A53:C53"/>
    <mergeCell ref="A47:B47"/>
    <mergeCell ref="A48:B48"/>
    <mergeCell ref="A49:B49"/>
    <mergeCell ref="C46:J46"/>
    <mergeCell ref="C47:J47"/>
    <mergeCell ref="A51:E51"/>
    <mergeCell ref="C48:J48"/>
    <mergeCell ref="A46:B46"/>
    <mergeCell ref="C43:J43"/>
    <mergeCell ref="A28:K28"/>
    <mergeCell ref="A29:K29"/>
    <mergeCell ref="A30:K30"/>
    <mergeCell ref="A31:K31"/>
    <mergeCell ref="A41:B41"/>
    <mergeCell ref="C41:J41"/>
    <mergeCell ref="A42:B42"/>
    <mergeCell ref="A32:K32"/>
    <mergeCell ref="A33:K33"/>
    <mergeCell ref="A34:K34"/>
    <mergeCell ref="A35:K35"/>
    <mergeCell ref="A36:K36"/>
    <mergeCell ref="A18:K18"/>
    <mergeCell ref="A19:K19"/>
    <mergeCell ref="A20:K20"/>
    <mergeCell ref="A21:K21"/>
    <mergeCell ref="A14:K14"/>
    <mergeCell ref="A15:C15"/>
    <mergeCell ref="F15:K15"/>
    <mergeCell ref="A16:D16"/>
    <mergeCell ref="I16:K16"/>
    <mergeCell ref="A17:K17"/>
    <mergeCell ref="A4:K4"/>
    <mergeCell ref="A10:K10"/>
    <mergeCell ref="A11:K11"/>
    <mergeCell ref="A13:K13"/>
    <mergeCell ref="A6:K6"/>
    <mergeCell ref="A7:K7"/>
    <mergeCell ref="A8:K8"/>
    <mergeCell ref="A44:B44"/>
    <mergeCell ref="C49:J49"/>
    <mergeCell ref="A40:K40"/>
    <mergeCell ref="A22:K22"/>
    <mergeCell ref="A23:K23"/>
    <mergeCell ref="A25:K25"/>
    <mergeCell ref="A26:K26"/>
    <mergeCell ref="A27:K27"/>
    <mergeCell ref="A45:K45"/>
    <mergeCell ref="A37:K37"/>
    <mergeCell ref="A38:K38"/>
    <mergeCell ref="A39:K39"/>
    <mergeCell ref="A24:K24"/>
    <mergeCell ref="C44:J44"/>
    <mergeCell ref="A43:B43"/>
    <mergeCell ref="C42:J42"/>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abSelected="1" topLeftCell="A103" workbookViewId="0">
      <selection activeCell="G10" sqref="G10"/>
    </sheetView>
  </sheetViews>
  <sheetFormatPr defaultRowHeight="15.75" x14ac:dyDescent="0.25"/>
  <cols>
    <col min="1" max="1" width="4.85546875" style="14" customWidth="1"/>
    <col min="2" max="2" width="44" style="14" customWidth="1"/>
    <col min="3" max="3" width="19.5703125" style="14" customWidth="1"/>
    <col min="4" max="4" width="7.85546875" style="15" customWidth="1"/>
    <col min="5" max="5" width="10.85546875" style="14" customWidth="1"/>
    <col min="6" max="6" width="15.7109375" style="14" bestFit="1" customWidth="1"/>
    <col min="7" max="16384" width="9.140625" style="14"/>
  </cols>
  <sheetData>
    <row r="1" spans="1:6" x14ac:dyDescent="0.25">
      <c r="D1" s="15" t="s">
        <v>48</v>
      </c>
    </row>
    <row r="3" spans="1:6" ht="45" x14ac:dyDescent="0.25">
      <c r="A3" s="17" t="s">
        <v>50</v>
      </c>
      <c r="B3" s="17" t="s">
        <v>51</v>
      </c>
      <c r="C3" s="17" t="s">
        <v>52</v>
      </c>
      <c r="D3" s="17" t="s">
        <v>53</v>
      </c>
      <c r="E3" s="17" t="s">
        <v>54</v>
      </c>
      <c r="F3" s="17" t="s">
        <v>55</v>
      </c>
    </row>
    <row r="4" spans="1:6" x14ac:dyDescent="0.25">
      <c r="A4" s="18">
        <v>1</v>
      </c>
      <c r="B4" s="19" t="s">
        <v>56</v>
      </c>
      <c r="C4" s="20">
        <v>9696009</v>
      </c>
      <c r="D4" s="21">
        <v>1</v>
      </c>
      <c r="E4" s="16"/>
      <c r="F4" s="25">
        <f>D4*E4</f>
        <v>0</v>
      </c>
    </row>
    <row r="5" spans="1:6" x14ac:dyDescent="0.25">
      <c r="A5" s="18">
        <v>2</v>
      </c>
      <c r="B5" s="19" t="s">
        <v>57</v>
      </c>
      <c r="C5" s="20">
        <v>780070095</v>
      </c>
      <c r="D5" s="21">
        <v>1</v>
      </c>
      <c r="E5" s="16"/>
      <c r="F5" s="25">
        <f t="shared" ref="F5:F68" si="0">D5*E5</f>
        <v>0</v>
      </c>
    </row>
    <row r="6" spans="1:6" x14ac:dyDescent="0.25">
      <c r="A6" s="18">
        <v>3</v>
      </c>
      <c r="B6" s="19" t="s">
        <v>58</v>
      </c>
      <c r="C6" s="20" t="s">
        <v>59</v>
      </c>
      <c r="D6" s="21">
        <v>1</v>
      </c>
      <c r="E6" s="16"/>
      <c r="F6" s="25">
        <f t="shared" si="0"/>
        <v>0</v>
      </c>
    </row>
    <row r="7" spans="1:6" ht="30" x14ac:dyDescent="0.25">
      <c r="A7" s="18">
        <v>4</v>
      </c>
      <c r="B7" s="19" t="s">
        <v>60</v>
      </c>
      <c r="C7" s="20">
        <v>2099</v>
      </c>
      <c r="D7" s="21">
        <v>1</v>
      </c>
      <c r="E7" s="16"/>
      <c r="F7" s="25">
        <f t="shared" si="0"/>
        <v>0</v>
      </c>
    </row>
    <row r="8" spans="1:6" ht="30" x14ac:dyDescent="0.25">
      <c r="A8" s="18">
        <v>5</v>
      </c>
      <c r="B8" s="19" t="s">
        <v>61</v>
      </c>
      <c r="C8" s="20">
        <v>9652022</v>
      </c>
      <c r="D8" s="21">
        <v>1</v>
      </c>
      <c r="E8" s="16"/>
      <c r="F8" s="25">
        <f t="shared" si="0"/>
        <v>0</v>
      </c>
    </row>
    <row r="9" spans="1:6" x14ac:dyDescent="0.25">
      <c r="A9" s="18">
        <v>6</v>
      </c>
      <c r="B9" s="22" t="s">
        <v>62</v>
      </c>
      <c r="C9" s="20">
        <v>20894</v>
      </c>
      <c r="D9" s="21">
        <v>1</v>
      </c>
      <c r="E9" s="16"/>
      <c r="F9" s="25">
        <f t="shared" si="0"/>
        <v>0</v>
      </c>
    </row>
    <row r="10" spans="1:6" ht="30" x14ac:dyDescent="0.25">
      <c r="A10" s="18">
        <v>7</v>
      </c>
      <c r="B10" s="23" t="s">
        <v>63</v>
      </c>
      <c r="C10" s="20" t="s">
        <v>64</v>
      </c>
      <c r="D10" s="21">
        <v>1</v>
      </c>
      <c r="E10" s="16"/>
      <c r="F10" s="25">
        <f t="shared" si="0"/>
        <v>0</v>
      </c>
    </row>
    <row r="11" spans="1:6" x14ac:dyDescent="0.25">
      <c r="A11" s="18">
        <v>8</v>
      </c>
      <c r="B11" s="19" t="s">
        <v>65</v>
      </c>
      <c r="C11" s="20">
        <v>1212</v>
      </c>
      <c r="D11" s="21">
        <v>1</v>
      </c>
      <c r="E11" s="16"/>
      <c r="F11" s="25">
        <f t="shared" si="0"/>
        <v>0</v>
      </c>
    </row>
    <row r="12" spans="1:6" x14ac:dyDescent="0.25">
      <c r="A12" s="18">
        <v>9</v>
      </c>
      <c r="B12" s="22" t="s">
        <v>66</v>
      </c>
      <c r="C12" s="20" t="s">
        <v>67</v>
      </c>
      <c r="D12" s="21">
        <v>1</v>
      </c>
      <c r="E12" s="16"/>
      <c r="F12" s="25">
        <f t="shared" si="0"/>
        <v>0</v>
      </c>
    </row>
    <row r="13" spans="1:6" x14ac:dyDescent="0.25">
      <c r="A13" s="18">
        <v>10</v>
      </c>
      <c r="B13" s="19" t="s">
        <v>68</v>
      </c>
      <c r="C13" s="20" t="s">
        <v>69</v>
      </c>
      <c r="D13" s="21">
        <v>1</v>
      </c>
      <c r="E13" s="16"/>
      <c r="F13" s="25">
        <f t="shared" si="0"/>
        <v>0</v>
      </c>
    </row>
    <row r="14" spans="1:6" x14ac:dyDescent="0.25">
      <c r="A14" s="18">
        <v>11</v>
      </c>
      <c r="B14" s="19" t="s">
        <v>70</v>
      </c>
      <c r="C14" s="20">
        <v>992811284</v>
      </c>
      <c r="D14" s="21">
        <v>1</v>
      </c>
      <c r="E14" s="16"/>
      <c r="F14" s="25">
        <f t="shared" si="0"/>
        <v>0</v>
      </c>
    </row>
    <row r="15" spans="1:6" x14ac:dyDescent="0.25">
      <c r="A15" s="18">
        <v>12</v>
      </c>
      <c r="B15" s="22" t="s">
        <v>71</v>
      </c>
      <c r="C15" s="20" t="s">
        <v>72</v>
      </c>
      <c r="D15" s="21">
        <v>1</v>
      </c>
      <c r="E15" s="16"/>
      <c r="F15" s="25">
        <f t="shared" si="0"/>
        <v>0</v>
      </c>
    </row>
    <row r="16" spans="1:6" x14ac:dyDescent="0.25">
      <c r="A16" s="18">
        <v>13</v>
      </c>
      <c r="B16" s="19" t="s">
        <v>73</v>
      </c>
      <c r="C16" s="20">
        <v>700460045</v>
      </c>
      <c r="D16" s="21">
        <v>1</v>
      </c>
      <c r="E16" s="16"/>
      <c r="F16" s="25">
        <f t="shared" si="0"/>
        <v>0</v>
      </c>
    </row>
    <row r="17" spans="1:6" x14ac:dyDescent="0.25">
      <c r="A17" s="18">
        <v>14</v>
      </c>
      <c r="B17" s="19" t="s">
        <v>74</v>
      </c>
      <c r="C17" s="20">
        <v>9696011</v>
      </c>
      <c r="D17" s="21">
        <v>1</v>
      </c>
      <c r="E17" s="16"/>
      <c r="F17" s="25">
        <f t="shared" si="0"/>
        <v>0</v>
      </c>
    </row>
    <row r="18" spans="1:6" x14ac:dyDescent="0.25">
      <c r="A18" s="18">
        <v>15</v>
      </c>
      <c r="B18" s="19" t="s">
        <v>75</v>
      </c>
      <c r="C18" s="20" t="s">
        <v>76</v>
      </c>
      <c r="D18" s="21">
        <v>1</v>
      </c>
      <c r="E18" s="16"/>
      <c r="F18" s="25">
        <f t="shared" si="0"/>
        <v>0</v>
      </c>
    </row>
    <row r="19" spans="1:6" x14ac:dyDescent="0.25">
      <c r="A19" s="18">
        <v>16</v>
      </c>
      <c r="B19" s="22" t="s">
        <v>77</v>
      </c>
      <c r="C19" s="20" t="s">
        <v>78</v>
      </c>
      <c r="D19" s="21">
        <v>1</v>
      </c>
      <c r="E19" s="16"/>
      <c r="F19" s="25">
        <f t="shared" si="0"/>
        <v>0</v>
      </c>
    </row>
    <row r="20" spans="1:6" x14ac:dyDescent="0.25">
      <c r="A20" s="18">
        <v>17</v>
      </c>
      <c r="B20" s="19" t="s">
        <v>79</v>
      </c>
      <c r="C20" s="20" t="s">
        <v>80</v>
      </c>
      <c r="D20" s="21">
        <v>1</v>
      </c>
      <c r="E20" s="16"/>
      <c r="F20" s="25">
        <f t="shared" si="0"/>
        <v>0</v>
      </c>
    </row>
    <row r="21" spans="1:6" x14ac:dyDescent="0.25">
      <c r="A21" s="18">
        <v>18</v>
      </c>
      <c r="B21" s="19" t="s">
        <v>81</v>
      </c>
      <c r="C21" s="20" t="s">
        <v>82</v>
      </c>
      <c r="D21" s="21">
        <v>1</v>
      </c>
      <c r="E21" s="16"/>
      <c r="F21" s="25">
        <f t="shared" si="0"/>
        <v>0</v>
      </c>
    </row>
    <row r="22" spans="1:6" x14ac:dyDescent="0.25">
      <c r="A22" s="18">
        <v>19</v>
      </c>
      <c r="B22" s="19" t="s">
        <v>83</v>
      </c>
      <c r="C22" s="20" t="s">
        <v>84</v>
      </c>
      <c r="D22" s="21">
        <v>1</v>
      </c>
      <c r="E22" s="16"/>
      <c r="F22" s="25">
        <f t="shared" si="0"/>
        <v>0</v>
      </c>
    </row>
    <row r="23" spans="1:6" ht="30" x14ac:dyDescent="0.25">
      <c r="A23" s="18">
        <v>20</v>
      </c>
      <c r="B23" s="19" t="s">
        <v>85</v>
      </c>
      <c r="C23" s="20" t="s">
        <v>86</v>
      </c>
      <c r="D23" s="21">
        <v>1</v>
      </c>
      <c r="E23" s="16"/>
      <c r="F23" s="25">
        <f t="shared" si="0"/>
        <v>0</v>
      </c>
    </row>
    <row r="24" spans="1:6" x14ac:dyDescent="0.25">
      <c r="A24" s="18">
        <v>21</v>
      </c>
      <c r="B24" s="19" t="s">
        <v>87</v>
      </c>
      <c r="C24" s="20" t="s">
        <v>88</v>
      </c>
      <c r="D24" s="21">
        <v>1</v>
      </c>
      <c r="E24" s="16"/>
      <c r="F24" s="25">
        <f t="shared" si="0"/>
        <v>0</v>
      </c>
    </row>
    <row r="25" spans="1:6" x14ac:dyDescent="0.25">
      <c r="A25" s="18">
        <v>22</v>
      </c>
      <c r="B25" s="19" t="s">
        <v>87</v>
      </c>
      <c r="C25" s="20" t="s">
        <v>89</v>
      </c>
      <c r="D25" s="21">
        <v>1</v>
      </c>
      <c r="E25" s="16"/>
      <c r="F25" s="25">
        <f t="shared" si="0"/>
        <v>0</v>
      </c>
    </row>
    <row r="26" spans="1:6" x14ac:dyDescent="0.25">
      <c r="A26" s="18">
        <v>23</v>
      </c>
      <c r="B26" s="19" t="s">
        <v>90</v>
      </c>
      <c r="C26" s="20" t="s">
        <v>91</v>
      </c>
      <c r="D26" s="21">
        <v>1</v>
      </c>
      <c r="E26" s="16"/>
      <c r="F26" s="25">
        <f t="shared" si="0"/>
        <v>0</v>
      </c>
    </row>
    <row r="27" spans="1:6" x14ac:dyDescent="0.25">
      <c r="A27" s="18">
        <v>24</v>
      </c>
      <c r="B27" s="19" t="s">
        <v>92</v>
      </c>
      <c r="C27" s="20">
        <v>100919057</v>
      </c>
      <c r="D27" s="21">
        <v>1</v>
      </c>
      <c r="E27" s="16"/>
      <c r="F27" s="25">
        <f t="shared" si="0"/>
        <v>0</v>
      </c>
    </row>
    <row r="28" spans="1:6" ht="30" x14ac:dyDescent="0.25">
      <c r="A28" s="18">
        <v>25</v>
      </c>
      <c r="B28" s="19" t="s">
        <v>93</v>
      </c>
      <c r="C28" s="24" t="s">
        <v>213</v>
      </c>
      <c r="D28" s="21">
        <v>1</v>
      </c>
      <c r="E28" s="16"/>
      <c r="F28" s="25">
        <f t="shared" si="0"/>
        <v>0</v>
      </c>
    </row>
    <row r="29" spans="1:6" x14ac:dyDescent="0.25">
      <c r="A29" s="18">
        <v>26</v>
      </c>
      <c r="B29" s="19" t="s">
        <v>94</v>
      </c>
      <c r="C29" s="20">
        <v>1252064</v>
      </c>
      <c r="D29" s="21">
        <v>1</v>
      </c>
      <c r="E29" s="16"/>
      <c r="F29" s="25">
        <f t="shared" si="0"/>
        <v>0</v>
      </c>
    </row>
    <row r="30" spans="1:6" x14ac:dyDescent="0.25">
      <c r="A30" s="18">
        <v>27</v>
      </c>
      <c r="B30" s="19" t="s">
        <v>95</v>
      </c>
      <c r="C30" s="20" t="s">
        <v>96</v>
      </c>
      <c r="D30" s="21">
        <v>1</v>
      </c>
      <c r="E30" s="16"/>
      <c r="F30" s="25">
        <f t="shared" si="0"/>
        <v>0</v>
      </c>
    </row>
    <row r="31" spans="1:6" x14ac:dyDescent="0.25">
      <c r="A31" s="18">
        <v>28</v>
      </c>
      <c r="B31" s="19" t="s">
        <v>97</v>
      </c>
      <c r="C31" s="20" t="s">
        <v>98</v>
      </c>
      <c r="D31" s="21">
        <v>1</v>
      </c>
      <c r="E31" s="16"/>
      <c r="F31" s="25">
        <f t="shared" si="0"/>
        <v>0</v>
      </c>
    </row>
    <row r="32" spans="1:6" ht="30" x14ac:dyDescent="0.25">
      <c r="A32" s="18">
        <v>29</v>
      </c>
      <c r="B32" s="19" t="s">
        <v>99</v>
      </c>
      <c r="C32" s="20" t="s">
        <v>100</v>
      </c>
      <c r="D32" s="21">
        <v>1</v>
      </c>
      <c r="E32" s="16"/>
      <c r="F32" s="25">
        <f t="shared" si="0"/>
        <v>0</v>
      </c>
    </row>
    <row r="33" spans="1:6" ht="30" x14ac:dyDescent="0.25">
      <c r="A33" s="18">
        <v>30</v>
      </c>
      <c r="B33" s="19" t="s">
        <v>99</v>
      </c>
      <c r="C33" s="20" t="s">
        <v>101</v>
      </c>
      <c r="D33" s="21">
        <v>1</v>
      </c>
      <c r="E33" s="16"/>
      <c r="F33" s="25">
        <f t="shared" si="0"/>
        <v>0</v>
      </c>
    </row>
    <row r="34" spans="1:6" ht="30" x14ac:dyDescent="0.25">
      <c r="A34" s="18">
        <v>31</v>
      </c>
      <c r="B34" s="19" t="s">
        <v>99</v>
      </c>
      <c r="C34" s="20" t="s">
        <v>102</v>
      </c>
      <c r="D34" s="21">
        <v>1</v>
      </c>
      <c r="E34" s="16"/>
      <c r="F34" s="25">
        <f t="shared" si="0"/>
        <v>0</v>
      </c>
    </row>
    <row r="35" spans="1:6" ht="29.25" customHeight="1" x14ac:dyDescent="0.25">
      <c r="A35" s="18">
        <v>32</v>
      </c>
      <c r="B35" s="19" t="s">
        <v>99</v>
      </c>
      <c r="C35" s="20" t="s">
        <v>214</v>
      </c>
      <c r="D35" s="21">
        <v>1</v>
      </c>
      <c r="E35" s="16"/>
      <c r="F35" s="25">
        <f t="shared" si="0"/>
        <v>0</v>
      </c>
    </row>
    <row r="36" spans="1:6" x14ac:dyDescent="0.25">
      <c r="A36" s="18">
        <v>33</v>
      </c>
      <c r="B36" s="19" t="s">
        <v>103</v>
      </c>
      <c r="C36" s="20">
        <v>9696015</v>
      </c>
      <c r="D36" s="21">
        <v>1</v>
      </c>
      <c r="E36" s="16"/>
      <c r="F36" s="25">
        <f t="shared" si="0"/>
        <v>0</v>
      </c>
    </row>
    <row r="37" spans="1:6" x14ac:dyDescent="0.25">
      <c r="A37" s="18">
        <v>34</v>
      </c>
      <c r="B37" s="19" t="s">
        <v>103</v>
      </c>
      <c r="C37" s="20" t="s">
        <v>104</v>
      </c>
      <c r="D37" s="21">
        <v>1</v>
      </c>
      <c r="E37" s="16"/>
      <c r="F37" s="25">
        <f t="shared" si="0"/>
        <v>0</v>
      </c>
    </row>
    <row r="38" spans="1:6" x14ac:dyDescent="0.25">
      <c r="A38" s="18">
        <v>35</v>
      </c>
      <c r="B38" s="19" t="s">
        <v>103</v>
      </c>
      <c r="C38" s="20">
        <v>1974011</v>
      </c>
      <c r="D38" s="21">
        <v>1</v>
      </c>
      <c r="E38" s="16"/>
      <c r="F38" s="25">
        <f t="shared" si="0"/>
        <v>0</v>
      </c>
    </row>
    <row r="39" spans="1:6" x14ac:dyDescent="0.25">
      <c r="A39" s="18">
        <v>36</v>
      </c>
      <c r="B39" s="19" t="s">
        <v>105</v>
      </c>
      <c r="C39" s="20" t="s">
        <v>106</v>
      </c>
      <c r="D39" s="21">
        <v>1</v>
      </c>
      <c r="E39" s="16"/>
      <c r="F39" s="25">
        <f t="shared" si="0"/>
        <v>0</v>
      </c>
    </row>
    <row r="40" spans="1:6" x14ac:dyDescent="0.25">
      <c r="A40" s="18">
        <v>37</v>
      </c>
      <c r="B40" s="19" t="s">
        <v>107</v>
      </c>
      <c r="C40" s="20" t="s">
        <v>108</v>
      </c>
      <c r="D40" s="21">
        <v>1</v>
      </c>
      <c r="E40" s="16"/>
      <c r="F40" s="25">
        <f t="shared" si="0"/>
        <v>0</v>
      </c>
    </row>
    <row r="41" spans="1:6" x14ac:dyDescent="0.25">
      <c r="A41" s="18">
        <v>38</v>
      </c>
      <c r="B41" s="19" t="s">
        <v>109</v>
      </c>
      <c r="C41" s="20" t="s">
        <v>110</v>
      </c>
      <c r="D41" s="21">
        <v>1</v>
      </c>
      <c r="E41" s="16"/>
      <c r="F41" s="25">
        <f t="shared" si="0"/>
        <v>0</v>
      </c>
    </row>
    <row r="42" spans="1:6" x14ac:dyDescent="0.25">
      <c r="A42" s="18">
        <v>39</v>
      </c>
      <c r="B42" s="19" t="s">
        <v>111</v>
      </c>
      <c r="C42" s="20">
        <v>60705261</v>
      </c>
      <c r="D42" s="21">
        <v>1</v>
      </c>
      <c r="E42" s="16"/>
      <c r="F42" s="25">
        <f t="shared" si="0"/>
        <v>0</v>
      </c>
    </row>
    <row r="43" spans="1:6" x14ac:dyDescent="0.25">
      <c r="A43" s="18">
        <v>40</v>
      </c>
      <c r="B43" s="19" t="s">
        <v>112</v>
      </c>
      <c r="C43" s="20">
        <v>22611153</v>
      </c>
      <c r="D43" s="21">
        <v>1</v>
      </c>
      <c r="E43" s="16"/>
      <c r="F43" s="25">
        <f t="shared" si="0"/>
        <v>0</v>
      </c>
    </row>
    <row r="44" spans="1:6" ht="30" x14ac:dyDescent="0.25">
      <c r="A44" s="18">
        <v>41</v>
      </c>
      <c r="B44" s="19" t="s">
        <v>113</v>
      </c>
      <c r="C44" s="20"/>
      <c r="D44" s="21">
        <v>1</v>
      </c>
      <c r="E44" s="16"/>
      <c r="F44" s="25">
        <f t="shared" si="0"/>
        <v>0</v>
      </c>
    </row>
    <row r="45" spans="1:6" ht="30" x14ac:dyDescent="0.25">
      <c r="A45" s="18">
        <v>42</v>
      </c>
      <c r="B45" s="19" t="s">
        <v>114</v>
      </c>
      <c r="C45" s="20" t="s">
        <v>115</v>
      </c>
      <c r="D45" s="21">
        <v>1</v>
      </c>
      <c r="E45" s="16"/>
      <c r="F45" s="25">
        <f t="shared" si="0"/>
        <v>0</v>
      </c>
    </row>
    <row r="46" spans="1:6" x14ac:dyDescent="0.25">
      <c r="A46" s="18">
        <v>43</v>
      </c>
      <c r="B46" s="19" t="s">
        <v>116</v>
      </c>
      <c r="C46" s="20" t="s">
        <v>117</v>
      </c>
      <c r="D46" s="21">
        <v>1</v>
      </c>
      <c r="E46" s="16"/>
      <c r="F46" s="25">
        <f t="shared" si="0"/>
        <v>0</v>
      </c>
    </row>
    <row r="47" spans="1:6" x14ac:dyDescent="0.25">
      <c r="A47" s="18">
        <v>44</v>
      </c>
      <c r="B47" s="19" t="s">
        <v>118</v>
      </c>
      <c r="C47" s="20">
        <v>25360272</v>
      </c>
      <c r="D47" s="21">
        <v>1</v>
      </c>
      <c r="E47" s="16"/>
      <c r="F47" s="25">
        <f t="shared" si="0"/>
        <v>0</v>
      </c>
    </row>
    <row r="48" spans="1:6" x14ac:dyDescent="0.25">
      <c r="A48" s="18">
        <v>45</v>
      </c>
      <c r="B48" s="19" t="s">
        <v>119</v>
      </c>
      <c r="C48" s="20" t="s">
        <v>120</v>
      </c>
      <c r="D48" s="21">
        <v>1</v>
      </c>
      <c r="E48" s="16"/>
      <c r="F48" s="25">
        <f t="shared" si="0"/>
        <v>0</v>
      </c>
    </row>
    <row r="49" spans="1:6" ht="30" x14ac:dyDescent="0.25">
      <c r="A49" s="18">
        <v>46</v>
      </c>
      <c r="B49" s="19" t="s">
        <v>121</v>
      </c>
      <c r="C49" s="20" t="s">
        <v>122</v>
      </c>
      <c r="D49" s="21">
        <v>1</v>
      </c>
      <c r="E49" s="16"/>
      <c r="F49" s="25">
        <f t="shared" si="0"/>
        <v>0</v>
      </c>
    </row>
    <row r="50" spans="1:6" x14ac:dyDescent="0.25">
      <c r="A50" s="26">
        <v>41</v>
      </c>
      <c r="B50" s="19" t="s">
        <v>123</v>
      </c>
      <c r="C50" s="20" t="s">
        <v>124</v>
      </c>
      <c r="D50" s="21">
        <v>1</v>
      </c>
      <c r="E50" s="16"/>
      <c r="F50" s="25">
        <f t="shared" si="0"/>
        <v>0</v>
      </c>
    </row>
    <row r="51" spans="1:6" x14ac:dyDescent="0.25">
      <c r="A51" s="18">
        <v>48</v>
      </c>
      <c r="B51" s="19" t="s">
        <v>125</v>
      </c>
      <c r="C51" s="20">
        <v>30114323</v>
      </c>
      <c r="D51" s="21">
        <v>1</v>
      </c>
      <c r="E51" s="16"/>
      <c r="F51" s="25">
        <f t="shared" si="0"/>
        <v>0</v>
      </c>
    </row>
    <row r="52" spans="1:6" x14ac:dyDescent="0.25">
      <c r="A52" s="18">
        <v>49</v>
      </c>
      <c r="B52" s="19" t="s">
        <v>126</v>
      </c>
      <c r="C52" s="20">
        <v>74003341</v>
      </c>
      <c r="D52" s="21">
        <v>1</v>
      </c>
      <c r="E52" s="16"/>
      <c r="F52" s="25">
        <f t="shared" si="0"/>
        <v>0</v>
      </c>
    </row>
    <row r="53" spans="1:6" x14ac:dyDescent="0.25">
      <c r="A53" s="18">
        <v>50</v>
      </c>
      <c r="B53" s="19" t="s">
        <v>127</v>
      </c>
      <c r="C53" s="20">
        <v>8020011052</v>
      </c>
      <c r="D53" s="21">
        <v>1</v>
      </c>
      <c r="E53" s="16"/>
      <c r="F53" s="25">
        <f t="shared" si="0"/>
        <v>0</v>
      </c>
    </row>
    <row r="54" spans="1:6" x14ac:dyDescent="0.25">
      <c r="A54" s="18">
        <v>51</v>
      </c>
      <c r="B54" s="19" t="s">
        <v>127</v>
      </c>
      <c r="C54" s="20">
        <v>8020011042</v>
      </c>
      <c r="D54" s="21">
        <v>1</v>
      </c>
      <c r="E54" s="16"/>
      <c r="F54" s="25">
        <f t="shared" si="0"/>
        <v>0</v>
      </c>
    </row>
    <row r="55" spans="1:6" x14ac:dyDescent="0.25">
      <c r="A55" s="18">
        <v>52</v>
      </c>
      <c r="B55" s="19" t="s">
        <v>127</v>
      </c>
      <c r="C55" s="20">
        <v>8020011043</v>
      </c>
      <c r="D55" s="21">
        <v>1</v>
      </c>
      <c r="E55" s="16"/>
      <c r="F55" s="25">
        <f t="shared" si="0"/>
        <v>0</v>
      </c>
    </row>
    <row r="56" spans="1:6" ht="30" x14ac:dyDescent="0.25">
      <c r="A56" s="18">
        <v>53</v>
      </c>
      <c r="B56" s="19" t="s">
        <v>128</v>
      </c>
      <c r="C56" s="20">
        <v>9074956</v>
      </c>
      <c r="D56" s="21">
        <v>1</v>
      </c>
      <c r="E56" s="16"/>
      <c r="F56" s="25">
        <f t="shared" si="0"/>
        <v>0</v>
      </c>
    </row>
    <row r="57" spans="1:6" ht="30" x14ac:dyDescent="0.25">
      <c r="A57" s="18">
        <v>54</v>
      </c>
      <c r="B57" s="19" t="s">
        <v>129</v>
      </c>
      <c r="C57" s="20">
        <v>60180</v>
      </c>
      <c r="D57" s="21">
        <v>1</v>
      </c>
      <c r="E57" s="16"/>
      <c r="F57" s="25">
        <f t="shared" si="0"/>
        <v>0</v>
      </c>
    </row>
    <row r="58" spans="1:6" ht="30" x14ac:dyDescent="0.25">
      <c r="A58" s="18">
        <v>55</v>
      </c>
      <c r="B58" s="19" t="s">
        <v>130</v>
      </c>
      <c r="C58" s="20">
        <v>9074951</v>
      </c>
      <c r="D58" s="21">
        <v>1</v>
      </c>
      <c r="E58" s="16"/>
      <c r="F58" s="25">
        <f t="shared" si="0"/>
        <v>0</v>
      </c>
    </row>
    <row r="59" spans="1:6" x14ac:dyDescent="0.25">
      <c r="A59" s="18">
        <v>56</v>
      </c>
      <c r="B59" s="19" t="s">
        <v>125</v>
      </c>
      <c r="C59" s="20">
        <v>36118729</v>
      </c>
      <c r="D59" s="21">
        <v>1</v>
      </c>
      <c r="E59" s="16"/>
      <c r="F59" s="25">
        <f t="shared" si="0"/>
        <v>0</v>
      </c>
    </row>
    <row r="60" spans="1:6" ht="30" x14ac:dyDescent="0.25">
      <c r="A60" s="18">
        <v>57</v>
      </c>
      <c r="B60" s="19" t="s">
        <v>131</v>
      </c>
      <c r="C60" s="20" t="s">
        <v>132</v>
      </c>
      <c r="D60" s="21">
        <v>1</v>
      </c>
      <c r="E60" s="16"/>
      <c r="F60" s="25">
        <f t="shared" si="0"/>
        <v>0</v>
      </c>
    </row>
    <row r="61" spans="1:6" x14ac:dyDescent="0.25">
      <c r="A61" s="18">
        <v>58</v>
      </c>
      <c r="B61" s="19" t="s">
        <v>133</v>
      </c>
      <c r="C61" s="20" t="s">
        <v>134</v>
      </c>
      <c r="D61" s="21">
        <v>1</v>
      </c>
      <c r="E61" s="16"/>
      <c r="F61" s="25">
        <f t="shared" si="0"/>
        <v>0</v>
      </c>
    </row>
    <row r="62" spans="1:6" x14ac:dyDescent="0.25">
      <c r="A62" s="18">
        <v>59</v>
      </c>
      <c r="B62" s="19" t="s">
        <v>135</v>
      </c>
      <c r="C62" s="20" t="s">
        <v>136</v>
      </c>
      <c r="D62" s="21">
        <v>1</v>
      </c>
      <c r="E62" s="16"/>
      <c r="F62" s="25">
        <f t="shared" si="0"/>
        <v>0</v>
      </c>
    </row>
    <row r="63" spans="1:6" x14ac:dyDescent="0.25">
      <c r="A63" s="18">
        <v>60</v>
      </c>
      <c r="B63" s="19" t="s">
        <v>125</v>
      </c>
      <c r="C63" s="20" t="s">
        <v>137</v>
      </c>
      <c r="D63" s="21">
        <v>1</v>
      </c>
      <c r="E63" s="16"/>
      <c r="F63" s="25">
        <f t="shared" si="0"/>
        <v>0</v>
      </c>
    </row>
    <row r="64" spans="1:6" x14ac:dyDescent="0.25">
      <c r="A64" s="18">
        <v>61</v>
      </c>
      <c r="B64" s="19" t="s">
        <v>138</v>
      </c>
      <c r="C64" s="20" t="s">
        <v>139</v>
      </c>
      <c r="D64" s="21">
        <v>1</v>
      </c>
      <c r="E64" s="16"/>
      <c r="F64" s="25">
        <f t="shared" si="0"/>
        <v>0</v>
      </c>
    </row>
    <row r="65" spans="1:6" ht="30" x14ac:dyDescent="0.25">
      <c r="A65" s="18">
        <v>62</v>
      </c>
      <c r="B65" s="19" t="s">
        <v>140</v>
      </c>
      <c r="C65" s="20" t="s">
        <v>141</v>
      </c>
      <c r="D65" s="21">
        <v>1</v>
      </c>
      <c r="E65" s="16"/>
      <c r="F65" s="25">
        <f t="shared" si="0"/>
        <v>0</v>
      </c>
    </row>
    <row r="66" spans="1:6" x14ac:dyDescent="0.25">
      <c r="A66" s="18">
        <v>63</v>
      </c>
      <c r="B66" s="19" t="s">
        <v>142</v>
      </c>
      <c r="C66" s="20" t="s">
        <v>143</v>
      </c>
      <c r="D66" s="21">
        <v>1</v>
      </c>
      <c r="E66" s="16"/>
      <c r="F66" s="25">
        <f t="shared" si="0"/>
        <v>0</v>
      </c>
    </row>
    <row r="67" spans="1:6" x14ac:dyDescent="0.25">
      <c r="A67" s="27">
        <v>64</v>
      </c>
      <c r="B67" s="19" t="s">
        <v>144</v>
      </c>
      <c r="C67" s="20" t="s">
        <v>145</v>
      </c>
      <c r="D67" s="21">
        <v>1</v>
      </c>
      <c r="E67" s="16"/>
      <c r="F67" s="25">
        <f t="shared" si="0"/>
        <v>0</v>
      </c>
    </row>
    <row r="68" spans="1:6" x14ac:dyDescent="0.25">
      <c r="A68" s="18">
        <v>65</v>
      </c>
      <c r="B68" s="19" t="s">
        <v>146</v>
      </c>
      <c r="C68" s="20">
        <v>34701436</v>
      </c>
      <c r="D68" s="21">
        <v>1</v>
      </c>
      <c r="E68" s="16"/>
      <c r="F68" s="25">
        <f t="shared" si="0"/>
        <v>0</v>
      </c>
    </row>
    <row r="69" spans="1:6" x14ac:dyDescent="0.25">
      <c r="A69" s="27">
        <v>66</v>
      </c>
      <c r="B69" s="19" t="s">
        <v>147</v>
      </c>
      <c r="C69" s="20">
        <v>1528</v>
      </c>
      <c r="D69" s="21">
        <v>1</v>
      </c>
      <c r="E69" s="16"/>
      <c r="F69" s="25">
        <f t="shared" ref="F69:F119" si="1">D69*E69</f>
        <v>0</v>
      </c>
    </row>
    <row r="70" spans="1:6" x14ac:dyDescent="0.25">
      <c r="A70" s="27">
        <v>67</v>
      </c>
      <c r="B70" s="19" t="s">
        <v>148</v>
      </c>
      <c r="C70" s="20">
        <v>16776</v>
      </c>
      <c r="D70" s="21">
        <v>1</v>
      </c>
      <c r="E70" s="16"/>
      <c r="F70" s="25">
        <f t="shared" si="1"/>
        <v>0</v>
      </c>
    </row>
    <row r="71" spans="1:6" x14ac:dyDescent="0.25">
      <c r="A71" s="27">
        <v>68</v>
      </c>
      <c r="B71" s="19" t="s">
        <v>149</v>
      </c>
      <c r="C71" s="20" t="s">
        <v>150</v>
      </c>
      <c r="D71" s="21">
        <v>1</v>
      </c>
      <c r="E71" s="16"/>
      <c r="F71" s="25">
        <f t="shared" si="1"/>
        <v>0</v>
      </c>
    </row>
    <row r="72" spans="1:6" ht="30" x14ac:dyDescent="0.25">
      <c r="A72" s="18">
        <v>69</v>
      </c>
      <c r="B72" s="19" t="s">
        <v>151</v>
      </c>
      <c r="C72" s="20" t="s">
        <v>152</v>
      </c>
      <c r="D72" s="21">
        <v>1</v>
      </c>
      <c r="E72" s="16"/>
      <c r="F72" s="25">
        <f t="shared" si="1"/>
        <v>0</v>
      </c>
    </row>
    <row r="73" spans="1:6" x14ac:dyDescent="0.25">
      <c r="A73" s="18">
        <v>70</v>
      </c>
      <c r="B73" s="19" t="s">
        <v>153</v>
      </c>
      <c r="C73" s="20">
        <v>107519</v>
      </c>
      <c r="D73" s="21">
        <v>1</v>
      </c>
      <c r="E73" s="16"/>
      <c r="F73" s="25">
        <f t="shared" si="1"/>
        <v>0</v>
      </c>
    </row>
    <row r="74" spans="1:6" x14ac:dyDescent="0.25">
      <c r="A74" s="18">
        <v>71</v>
      </c>
      <c r="B74" s="19" t="s">
        <v>154</v>
      </c>
      <c r="C74" s="20">
        <v>20</v>
      </c>
      <c r="D74" s="21">
        <v>1</v>
      </c>
      <c r="E74" s="16"/>
      <c r="F74" s="25">
        <f t="shared" si="1"/>
        <v>0</v>
      </c>
    </row>
    <row r="75" spans="1:6" ht="30" x14ac:dyDescent="0.25">
      <c r="A75" s="18">
        <v>72</v>
      </c>
      <c r="B75" s="19" t="s">
        <v>155</v>
      </c>
      <c r="C75" s="20">
        <v>857979</v>
      </c>
      <c r="D75" s="21">
        <v>1</v>
      </c>
      <c r="E75" s="16"/>
      <c r="F75" s="25">
        <f t="shared" si="1"/>
        <v>0</v>
      </c>
    </row>
    <row r="76" spans="1:6" x14ac:dyDescent="0.25">
      <c r="A76" s="18">
        <v>73</v>
      </c>
      <c r="B76" s="19" t="s">
        <v>156</v>
      </c>
      <c r="C76" s="20">
        <v>9407707</v>
      </c>
      <c r="D76" s="21">
        <v>1</v>
      </c>
      <c r="E76" s="16"/>
      <c r="F76" s="25">
        <f t="shared" si="1"/>
        <v>0</v>
      </c>
    </row>
    <row r="77" spans="1:6" x14ac:dyDescent="0.25">
      <c r="A77" s="18">
        <v>74</v>
      </c>
      <c r="B77" s="19" t="s">
        <v>157</v>
      </c>
      <c r="C77" s="20" t="s">
        <v>158</v>
      </c>
      <c r="D77" s="21">
        <v>1</v>
      </c>
      <c r="E77" s="16"/>
      <c r="F77" s="25">
        <f t="shared" si="1"/>
        <v>0</v>
      </c>
    </row>
    <row r="78" spans="1:6" x14ac:dyDescent="0.25">
      <c r="A78" s="18">
        <v>75</v>
      </c>
      <c r="B78" s="19" t="s">
        <v>159</v>
      </c>
      <c r="C78" s="20" t="s">
        <v>160</v>
      </c>
      <c r="D78" s="21">
        <v>1</v>
      </c>
      <c r="E78" s="16"/>
      <c r="F78" s="25">
        <f t="shared" si="1"/>
        <v>0</v>
      </c>
    </row>
    <row r="79" spans="1:6" x14ac:dyDescent="0.25">
      <c r="A79" s="18">
        <v>76</v>
      </c>
      <c r="B79" s="19" t="s">
        <v>161</v>
      </c>
      <c r="C79" s="20">
        <v>454</v>
      </c>
      <c r="D79" s="21">
        <v>1</v>
      </c>
      <c r="E79" s="16"/>
      <c r="F79" s="25">
        <f t="shared" si="1"/>
        <v>0</v>
      </c>
    </row>
    <row r="80" spans="1:6" ht="30" x14ac:dyDescent="0.25">
      <c r="A80" s="18">
        <v>77</v>
      </c>
      <c r="B80" s="19" t="s">
        <v>162</v>
      </c>
      <c r="C80" s="20">
        <v>842008</v>
      </c>
      <c r="D80" s="21">
        <v>1</v>
      </c>
      <c r="E80" s="16"/>
      <c r="F80" s="25">
        <f t="shared" si="1"/>
        <v>0</v>
      </c>
    </row>
    <row r="81" spans="1:6" x14ac:dyDescent="0.25">
      <c r="A81" s="18">
        <v>78</v>
      </c>
      <c r="B81" s="19" t="s">
        <v>163</v>
      </c>
      <c r="C81" s="20" t="s">
        <v>164</v>
      </c>
      <c r="D81" s="21">
        <v>1</v>
      </c>
      <c r="E81" s="16"/>
      <c r="F81" s="25">
        <f t="shared" si="1"/>
        <v>0</v>
      </c>
    </row>
    <row r="82" spans="1:6" x14ac:dyDescent="0.25">
      <c r="A82" s="18">
        <v>79</v>
      </c>
      <c r="B82" s="19" t="s">
        <v>163</v>
      </c>
      <c r="C82" s="20" t="s">
        <v>165</v>
      </c>
      <c r="D82" s="21">
        <v>1</v>
      </c>
      <c r="E82" s="16"/>
      <c r="F82" s="25">
        <f t="shared" si="1"/>
        <v>0</v>
      </c>
    </row>
    <row r="83" spans="1:6" x14ac:dyDescent="0.25">
      <c r="A83" s="18">
        <v>80</v>
      </c>
      <c r="B83" s="19" t="s">
        <v>166</v>
      </c>
      <c r="C83" s="20" t="s">
        <v>167</v>
      </c>
      <c r="D83" s="21">
        <v>1</v>
      </c>
      <c r="E83" s="16"/>
      <c r="F83" s="25">
        <f t="shared" si="1"/>
        <v>0</v>
      </c>
    </row>
    <row r="84" spans="1:6" x14ac:dyDescent="0.25">
      <c r="A84" s="18">
        <v>81</v>
      </c>
      <c r="B84" s="19" t="s">
        <v>168</v>
      </c>
      <c r="C84" s="20">
        <v>15320079</v>
      </c>
      <c r="D84" s="21">
        <v>1</v>
      </c>
      <c r="E84" s="16"/>
      <c r="F84" s="25">
        <f t="shared" si="1"/>
        <v>0</v>
      </c>
    </row>
    <row r="85" spans="1:6" x14ac:dyDescent="0.25">
      <c r="A85" s="18">
        <v>82</v>
      </c>
      <c r="B85" s="19" t="s">
        <v>169</v>
      </c>
      <c r="C85" s="20" t="s">
        <v>170</v>
      </c>
      <c r="D85" s="21">
        <v>1</v>
      </c>
      <c r="E85" s="16"/>
      <c r="F85" s="25">
        <f t="shared" si="1"/>
        <v>0</v>
      </c>
    </row>
    <row r="86" spans="1:6" x14ac:dyDescent="0.25">
      <c r="A86" s="18">
        <v>83</v>
      </c>
      <c r="B86" s="19" t="s">
        <v>171</v>
      </c>
      <c r="C86" s="20">
        <v>93</v>
      </c>
      <c r="D86" s="21">
        <v>1</v>
      </c>
      <c r="E86" s="16"/>
      <c r="F86" s="25">
        <f t="shared" si="1"/>
        <v>0</v>
      </c>
    </row>
    <row r="87" spans="1:6" x14ac:dyDescent="0.25">
      <c r="A87" s="18">
        <v>84</v>
      </c>
      <c r="B87" s="19" t="s">
        <v>172</v>
      </c>
      <c r="C87" s="20">
        <v>92</v>
      </c>
      <c r="D87" s="21">
        <v>1</v>
      </c>
      <c r="E87" s="16"/>
      <c r="F87" s="25">
        <f t="shared" si="1"/>
        <v>0</v>
      </c>
    </row>
    <row r="88" spans="1:6" x14ac:dyDescent="0.25">
      <c r="A88" s="18">
        <v>85</v>
      </c>
      <c r="B88" s="19" t="s">
        <v>172</v>
      </c>
      <c r="C88" s="20">
        <v>722</v>
      </c>
      <c r="D88" s="21">
        <v>1</v>
      </c>
      <c r="E88" s="16"/>
      <c r="F88" s="25">
        <f t="shared" si="1"/>
        <v>0</v>
      </c>
    </row>
    <row r="89" spans="1:6" x14ac:dyDescent="0.25">
      <c r="A89" s="18">
        <v>86</v>
      </c>
      <c r="B89" s="19" t="s">
        <v>172</v>
      </c>
      <c r="C89" s="20">
        <v>94</v>
      </c>
      <c r="D89" s="21">
        <v>1</v>
      </c>
      <c r="E89" s="16"/>
      <c r="F89" s="25">
        <f t="shared" si="1"/>
        <v>0</v>
      </c>
    </row>
    <row r="90" spans="1:6" x14ac:dyDescent="0.25">
      <c r="A90" s="18">
        <v>87</v>
      </c>
      <c r="B90" s="19" t="s">
        <v>173</v>
      </c>
      <c r="C90" s="20">
        <v>12211320</v>
      </c>
      <c r="D90" s="21">
        <v>1</v>
      </c>
      <c r="E90" s="16"/>
      <c r="F90" s="25">
        <f t="shared" si="1"/>
        <v>0</v>
      </c>
    </row>
    <row r="91" spans="1:6" x14ac:dyDescent="0.25">
      <c r="A91" s="18">
        <v>88</v>
      </c>
      <c r="B91" s="19" t="s">
        <v>174</v>
      </c>
      <c r="C91" s="20">
        <v>5040024</v>
      </c>
      <c r="D91" s="21">
        <v>1</v>
      </c>
      <c r="E91" s="16"/>
      <c r="F91" s="25">
        <f t="shared" si="1"/>
        <v>0</v>
      </c>
    </row>
    <row r="92" spans="1:6" ht="30" x14ac:dyDescent="0.25">
      <c r="A92" s="27">
        <v>89</v>
      </c>
      <c r="B92" s="19" t="s">
        <v>175</v>
      </c>
      <c r="C92" s="20" t="s">
        <v>176</v>
      </c>
      <c r="D92" s="21">
        <v>1</v>
      </c>
      <c r="E92" s="16"/>
      <c r="F92" s="25">
        <f t="shared" si="1"/>
        <v>0</v>
      </c>
    </row>
    <row r="93" spans="1:6" x14ac:dyDescent="0.25">
      <c r="A93" s="18">
        <v>90</v>
      </c>
      <c r="B93" s="19" t="s">
        <v>177</v>
      </c>
      <c r="C93" s="20">
        <v>1273300</v>
      </c>
      <c r="D93" s="21">
        <v>1</v>
      </c>
      <c r="E93" s="16"/>
      <c r="F93" s="25">
        <f t="shared" si="1"/>
        <v>0</v>
      </c>
    </row>
    <row r="94" spans="1:6" ht="30" x14ac:dyDescent="0.25">
      <c r="A94" s="18">
        <v>91</v>
      </c>
      <c r="B94" s="19" t="s">
        <v>178</v>
      </c>
      <c r="C94" s="20">
        <v>34300056</v>
      </c>
      <c r="D94" s="21">
        <v>1</v>
      </c>
      <c r="E94" s="16"/>
      <c r="F94" s="25">
        <f t="shared" si="1"/>
        <v>0</v>
      </c>
    </row>
    <row r="95" spans="1:6" ht="30" x14ac:dyDescent="0.25">
      <c r="A95" s="18">
        <v>92</v>
      </c>
      <c r="B95" s="19" t="s">
        <v>178</v>
      </c>
      <c r="C95" s="20">
        <v>34300042</v>
      </c>
      <c r="D95" s="21">
        <v>1</v>
      </c>
      <c r="E95" s="16"/>
      <c r="F95" s="25">
        <f t="shared" si="1"/>
        <v>0</v>
      </c>
    </row>
    <row r="96" spans="1:6" ht="30" x14ac:dyDescent="0.25">
      <c r="A96" s="18">
        <v>93</v>
      </c>
      <c r="B96" s="19" t="s">
        <v>178</v>
      </c>
      <c r="C96" s="20">
        <v>34300071</v>
      </c>
      <c r="D96" s="21">
        <v>1</v>
      </c>
      <c r="E96" s="16"/>
      <c r="F96" s="25">
        <f t="shared" si="1"/>
        <v>0</v>
      </c>
    </row>
    <row r="97" spans="1:6" ht="30" x14ac:dyDescent="0.25">
      <c r="A97" s="18">
        <v>94</v>
      </c>
      <c r="B97" s="19" t="s">
        <v>179</v>
      </c>
      <c r="C97" s="20">
        <v>96501339</v>
      </c>
      <c r="D97" s="21">
        <v>1</v>
      </c>
      <c r="E97" s="16"/>
      <c r="F97" s="25">
        <f t="shared" si="1"/>
        <v>0</v>
      </c>
    </row>
    <row r="98" spans="1:6" ht="30" x14ac:dyDescent="0.25">
      <c r="A98" s="18">
        <v>95</v>
      </c>
      <c r="B98" s="19" t="s">
        <v>179</v>
      </c>
      <c r="C98" s="20">
        <v>96501340</v>
      </c>
      <c r="D98" s="21">
        <v>1</v>
      </c>
      <c r="E98" s="16"/>
      <c r="F98" s="25">
        <f t="shared" si="1"/>
        <v>0</v>
      </c>
    </row>
    <row r="99" spans="1:6" ht="30" x14ac:dyDescent="0.25">
      <c r="A99" s="18">
        <v>96</v>
      </c>
      <c r="B99" s="19" t="s">
        <v>179</v>
      </c>
      <c r="C99" s="20">
        <v>96501331</v>
      </c>
      <c r="D99" s="21">
        <v>1</v>
      </c>
      <c r="E99" s="16"/>
      <c r="F99" s="25">
        <f t="shared" si="1"/>
        <v>0</v>
      </c>
    </row>
    <row r="100" spans="1:6" ht="30" x14ac:dyDescent="0.25">
      <c r="A100" s="18">
        <v>97</v>
      </c>
      <c r="B100" s="19" t="s">
        <v>179</v>
      </c>
      <c r="C100" s="20">
        <v>96501343</v>
      </c>
      <c r="D100" s="21">
        <v>1</v>
      </c>
      <c r="E100" s="16"/>
      <c r="F100" s="25">
        <f t="shared" si="1"/>
        <v>0</v>
      </c>
    </row>
    <row r="101" spans="1:6" x14ac:dyDescent="0.25">
      <c r="A101" s="18">
        <v>98</v>
      </c>
      <c r="B101" s="19" t="s">
        <v>180</v>
      </c>
      <c r="C101" s="20" t="s">
        <v>181</v>
      </c>
      <c r="D101" s="21">
        <v>1</v>
      </c>
      <c r="E101" s="16"/>
      <c r="F101" s="25">
        <f t="shared" si="1"/>
        <v>0</v>
      </c>
    </row>
    <row r="102" spans="1:6" x14ac:dyDescent="0.25">
      <c r="A102" s="18">
        <v>99</v>
      </c>
      <c r="B102" s="19" t="s">
        <v>180</v>
      </c>
      <c r="C102" s="20" t="s">
        <v>182</v>
      </c>
      <c r="D102" s="21">
        <v>1</v>
      </c>
      <c r="E102" s="16"/>
      <c r="F102" s="25">
        <f t="shared" si="1"/>
        <v>0</v>
      </c>
    </row>
    <row r="103" spans="1:6" x14ac:dyDescent="0.25">
      <c r="A103" s="18">
        <v>100</v>
      </c>
      <c r="B103" s="19" t="s">
        <v>183</v>
      </c>
      <c r="C103" s="20" t="s">
        <v>184</v>
      </c>
      <c r="D103" s="21">
        <v>1</v>
      </c>
      <c r="E103" s="16"/>
      <c r="F103" s="25">
        <f t="shared" si="1"/>
        <v>0</v>
      </c>
    </row>
    <row r="104" spans="1:6" ht="30" x14ac:dyDescent="0.25">
      <c r="A104" s="18">
        <v>101</v>
      </c>
      <c r="B104" s="19" t="s">
        <v>185</v>
      </c>
      <c r="C104" s="20" t="s">
        <v>186</v>
      </c>
      <c r="D104" s="21">
        <v>1</v>
      </c>
      <c r="E104" s="16"/>
      <c r="F104" s="25">
        <f t="shared" si="1"/>
        <v>0</v>
      </c>
    </row>
    <row r="105" spans="1:6" ht="30" x14ac:dyDescent="0.25">
      <c r="A105" s="18">
        <v>102</v>
      </c>
      <c r="B105" s="19" t="s">
        <v>185</v>
      </c>
      <c r="C105" s="20" t="s">
        <v>187</v>
      </c>
      <c r="D105" s="21">
        <v>1</v>
      </c>
      <c r="E105" s="16"/>
      <c r="F105" s="25">
        <f t="shared" si="1"/>
        <v>0</v>
      </c>
    </row>
    <row r="106" spans="1:6" x14ac:dyDescent="0.25">
      <c r="A106" s="18">
        <v>103</v>
      </c>
      <c r="B106" s="19" t="s">
        <v>188</v>
      </c>
      <c r="C106" s="20" t="s">
        <v>189</v>
      </c>
      <c r="D106" s="21">
        <v>1</v>
      </c>
      <c r="E106" s="16"/>
      <c r="F106" s="25">
        <f t="shared" si="1"/>
        <v>0</v>
      </c>
    </row>
    <row r="107" spans="1:6" ht="30" x14ac:dyDescent="0.25">
      <c r="A107" s="18">
        <v>104</v>
      </c>
      <c r="B107" s="19" t="s">
        <v>190</v>
      </c>
      <c r="C107" s="20" t="s">
        <v>191</v>
      </c>
      <c r="D107" s="21">
        <v>1</v>
      </c>
      <c r="E107" s="16"/>
      <c r="F107" s="25">
        <f t="shared" si="1"/>
        <v>0</v>
      </c>
    </row>
    <row r="108" spans="1:6" x14ac:dyDescent="0.25">
      <c r="A108" s="18">
        <v>105</v>
      </c>
      <c r="B108" s="19" t="s">
        <v>192</v>
      </c>
      <c r="C108" s="20" t="s">
        <v>193</v>
      </c>
      <c r="D108" s="21">
        <v>1</v>
      </c>
      <c r="E108" s="16"/>
      <c r="F108" s="25">
        <f t="shared" si="1"/>
        <v>0</v>
      </c>
    </row>
    <row r="109" spans="1:6" x14ac:dyDescent="0.25">
      <c r="A109" s="18">
        <v>106</v>
      </c>
      <c r="B109" s="19" t="s">
        <v>194</v>
      </c>
      <c r="C109" s="20" t="s">
        <v>195</v>
      </c>
      <c r="D109" s="21">
        <v>1</v>
      </c>
      <c r="E109" s="16"/>
      <c r="F109" s="25">
        <f t="shared" si="1"/>
        <v>0</v>
      </c>
    </row>
    <row r="110" spans="1:6" ht="30" x14ac:dyDescent="0.25">
      <c r="A110" s="18">
        <v>107</v>
      </c>
      <c r="B110" s="19" t="s">
        <v>196</v>
      </c>
      <c r="C110" s="20">
        <v>228054</v>
      </c>
      <c r="D110" s="21">
        <v>1</v>
      </c>
      <c r="E110" s="16"/>
      <c r="F110" s="25">
        <f t="shared" si="1"/>
        <v>0</v>
      </c>
    </row>
    <row r="111" spans="1:6" x14ac:dyDescent="0.25">
      <c r="A111" s="18">
        <v>108</v>
      </c>
      <c r="B111" s="19" t="s">
        <v>197</v>
      </c>
      <c r="C111" s="20" t="s">
        <v>198</v>
      </c>
      <c r="D111" s="21">
        <v>1</v>
      </c>
      <c r="E111" s="16"/>
      <c r="F111" s="25">
        <f t="shared" si="1"/>
        <v>0</v>
      </c>
    </row>
    <row r="112" spans="1:6" x14ac:dyDescent="0.25">
      <c r="A112" s="18">
        <v>109</v>
      </c>
      <c r="B112" s="19" t="s">
        <v>199</v>
      </c>
      <c r="C112" s="20" t="s">
        <v>200</v>
      </c>
      <c r="D112" s="21">
        <v>1</v>
      </c>
      <c r="E112" s="16"/>
      <c r="F112" s="25">
        <f t="shared" si="1"/>
        <v>0</v>
      </c>
    </row>
    <row r="113" spans="1:6" x14ac:dyDescent="0.25">
      <c r="A113" s="18">
        <v>110</v>
      </c>
      <c r="B113" s="19" t="s">
        <v>201</v>
      </c>
      <c r="C113" s="20" t="s">
        <v>202</v>
      </c>
      <c r="D113" s="21">
        <v>1</v>
      </c>
      <c r="E113" s="16"/>
      <c r="F113" s="25">
        <f t="shared" si="1"/>
        <v>0</v>
      </c>
    </row>
    <row r="114" spans="1:6" x14ac:dyDescent="0.25">
      <c r="A114" s="18">
        <v>111</v>
      </c>
      <c r="B114" s="19" t="s">
        <v>203</v>
      </c>
      <c r="C114" s="28">
        <v>88908</v>
      </c>
      <c r="D114" s="21">
        <v>1</v>
      </c>
      <c r="E114" s="16"/>
      <c r="F114" s="25">
        <f t="shared" si="1"/>
        <v>0</v>
      </c>
    </row>
    <row r="115" spans="1:6" x14ac:dyDescent="0.25">
      <c r="A115" s="18">
        <v>112</v>
      </c>
      <c r="B115" s="19" t="s">
        <v>204</v>
      </c>
      <c r="C115" s="20" t="s">
        <v>205</v>
      </c>
      <c r="D115" s="21">
        <v>1</v>
      </c>
      <c r="E115" s="16"/>
      <c r="F115" s="25">
        <f t="shared" si="1"/>
        <v>0</v>
      </c>
    </row>
    <row r="116" spans="1:6" x14ac:dyDescent="0.25">
      <c r="A116" s="27">
        <v>113</v>
      </c>
      <c r="B116" s="19" t="s">
        <v>206</v>
      </c>
      <c r="C116" s="20" t="s">
        <v>207</v>
      </c>
      <c r="D116" s="21">
        <v>1</v>
      </c>
      <c r="E116" s="16"/>
      <c r="F116" s="25">
        <f t="shared" si="1"/>
        <v>0</v>
      </c>
    </row>
    <row r="117" spans="1:6" x14ac:dyDescent="0.25">
      <c r="A117" s="18">
        <v>114</v>
      </c>
      <c r="B117" s="19" t="s">
        <v>208</v>
      </c>
      <c r="C117" s="20">
        <v>72656</v>
      </c>
      <c r="D117" s="21">
        <v>1</v>
      </c>
      <c r="E117" s="16"/>
      <c r="F117" s="25">
        <f t="shared" si="1"/>
        <v>0</v>
      </c>
    </row>
    <row r="118" spans="1:6" x14ac:dyDescent="0.25">
      <c r="A118" s="18">
        <v>115</v>
      </c>
      <c r="B118" s="19" t="s">
        <v>209</v>
      </c>
      <c r="C118" s="20">
        <v>20706</v>
      </c>
      <c r="D118" s="21">
        <v>1</v>
      </c>
      <c r="E118" s="16"/>
      <c r="F118" s="25">
        <f t="shared" si="1"/>
        <v>0</v>
      </c>
    </row>
    <row r="119" spans="1:6" x14ac:dyDescent="0.25">
      <c r="A119" s="18">
        <v>116</v>
      </c>
      <c r="B119" s="19" t="s">
        <v>210</v>
      </c>
      <c r="C119" s="20" t="s">
        <v>211</v>
      </c>
      <c r="D119" s="21">
        <v>1</v>
      </c>
      <c r="E119" s="16"/>
      <c r="F119" s="25">
        <f t="shared" si="1"/>
        <v>0</v>
      </c>
    </row>
    <row r="120" spans="1:6" x14ac:dyDescent="0.25">
      <c r="A120" s="39" t="s">
        <v>212</v>
      </c>
      <c r="B120" s="40"/>
      <c r="C120" s="40"/>
      <c r="D120" s="40"/>
      <c r="E120" s="41"/>
      <c r="F120" s="29">
        <f>SUM(F4:F119)</f>
        <v>0</v>
      </c>
    </row>
  </sheetData>
  <sheetProtection algorithmName="SHA-512" hashValue="qut6YqAWDgLcxSAZTsuBRZjQj2MZYXDvmvKvAGTVZRu4MCtWR8pqHw3ajr1fjIDLoGxqJgnUQWdl4LLBJXWWNw==" saltValue="yynp5FunP24lEorCD5sABw==" spinCount="100000" sheet="1" objects="1" scenarios="1" formatCells="0" formatColumns="0" formatRows="0" insertColumns="0" insertRows="0" selectLockedCells="1"/>
  <mergeCells count="1">
    <mergeCell ref="A120:E120"/>
  </mergeCells>
  <pageMargins left="0.75" right="0" top="0.5" bottom="0.5" header="0.25" footer="0.25"/>
  <pageSetup paperSize="9" scale="85"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SET</vt:lpstr>
      <vt:lpstr>SET!Print_Titles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2023-10-23T08:55:08Z</dcterms:modified>
</cp:coreProperties>
</file>