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Formular de oferta" sheetId="8" r:id="rId1"/>
    <sheet name="Anexa nr. 1 la FO" sheetId="9" r:id="rId2"/>
  </sheets>
  <definedNames>
    <definedName name="_xlnm.Print_Titles" localSheetId="1">'Anexa nr. 1 la FO'!$3:$3</definedName>
  </definedNames>
  <calcPr calcId="152511"/>
</workbook>
</file>

<file path=xl/calcChain.xml><?xml version="1.0" encoding="utf-8"?>
<calcChain xmlns="http://schemas.openxmlformats.org/spreadsheetml/2006/main">
  <c r="F52" i="9" l="1"/>
  <c r="G52" i="9"/>
  <c r="F39" i="9"/>
  <c r="G39" i="9"/>
  <c r="G49" i="9" s="1"/>
  <c r="F40" i="9"/>
  <c r="G40" i="9"/>
  <c r="F41" i="9"/>
  <c r="G41" i="9"/>
  <c r="F42" i="9"/>
  <c r="G42" i="9"/>
  <c r="H42" i="9"/>
  <c r="F43" i="9"/>
  <c r="H43" i="9" s="1"/>
  <c r="G43" i="9"/>
  <c r="F44" i="9"/>
  <c r="G44" i="9"/>
  <c r="F45" i="9"/>
  <c r="G45" i="9"/>
  <c r="F46" i="9"/>
  <c r="G46" i="9"/>
  <c r="F47" i="9"/>
  <c r="G47" i="9"/>
  <c r="F48" i="9"/>
  <c r="G48" i="9"/>
  <c r="F28" i="9"/>
  <c r="H28" i="9" s="1"/>
  <c r="G28" i="9"/>
  <c r="F29" i="9"/>
  <c r="G29" i="9"/>
  <c r="F30" i="9"/>
  <c r="G30" i="9"/>
  <c r="H30" i="9"/>
  <c r="F31" i="9"/>
  <c r="H31" i="9" s="1"/>
  <c r="G31" i="9"/>
  <c r="F32" i="9"/>
  <c r="G32" i="9"/>
  <c r="F33" i="9"/>
  <c r="H33" i="9" s="1"/>
  <c r="G33" i="9"/>
  <c r="F34" i="9"/>
  <c r="G34" i="9"/>
  <c r="F35" i="9"/>
  <c r="G35" i="9"/>
  <c r="F15" i="9"/>
  <c r="H15" i="9" s="1"/>
  <c r="G15" i="9"/>
  <c r="F16" i="9"/>
  <c r="G16" i="9"/>
  <c r="G25" i="9" s="1"/>
  <c r="F17" i="9"/>
  <c r="H17" i="9" s="1"/>
  <c r="G17" i="9"/>
  <c r="F18" i="9"/>
  <c r="H18" i="9" s="1"/>
  <c r="G18" i="9"/>
  <c r="F19" i="9"/>
  <c r="G19" i="9"/>
  <c r="F20" i="9"/>
  <c r="H20" i="9" s="1"/>
  <c r="G20" i="9"/>
  <c r="F21" i="9"/>
  <c r="G21" i="9"/>
  <c r="H21" i="9"/>
  <c r="F22" i="9"/>
  <c r="G22" i="9"/>
  <c r="H22" i="9"/>
  <c r="F23" i="9"/>
  <c r="H23" i="9" s="1"/>
  <c r="G23" i="9"/>
  <c r="F24" i="9"/>
  <c r="G24" i="9"/>
  <c r="G55" i="9"/>
  <c r="G56" i="9" s="1"/>
  <c r="F55" i="9"/>
  <c r="F56" i="9" s="1"/>
  <c r="G51" i="9"/>
  <c r="G53" i="9" s="1"/>
  <c r="F51" i="9"/>
  <c r="G38" i="9"/>
  <c r="F38" i="9"/>
  <c r="G27" i="9"/>
  <c r="F27" i="9"/>
  <c r="G14" i="9"/>
  <c r="F14" i="9"/>
  <c r="F6" i="9"/>
  <c r="H6" i="9" s="1"/>
  <c r="G6" i="9"/>
  <c r="F7" i="9"/>
  <c r="G7" i="9"/>
  <c r="F8" i="9"/>
  <c r="H8" i="9" s="1"/>
  <c r="G8" i="9"/>
  <c r="F9" i="9"/>
  <c r="G9" i="9"/>
  <c r="H9" i="9"/>
  <c r="F10" i="9"/>
  <c r="G10" i="9"/>
  <c r="H10" i="9"/>
  <c r="F11" i="9"/>
  <c r="H11" i="9" s="1"/>
  <c r="G11" i="9"/>
  <c r="I56" i="9" l="1"/>
  <c r="H55" i="9"/>
  <c r="H56" i="9" s="1"/>
  <c r="D35" i="8" s="1"/>
  <c r="G36" i="8" s="1"/>
  <c r="F53" i="9"/>
  <c r="I53" i="9" s="1"/>
  <c r="H46" i="9"/>
  <c r="H44" i="9"/>
  <c r="H41" i="9"/>
  <c r="H39" i="9"/>
  <c r="F49" i="9"/>
  <c r="H47" i="9"/>
  <c r="I49" i="9"/>
  <c r="G36" i="9"/>
  <c r="I36" i="9" s="1"/>
  <c r="H29" i="9"/>
  <c r="H34" i="9"/>
  <c r="H32" i="9"/>
  <c r="F36" i="9"/>
  <c r="H35" i="9"/>
  <c r="H16" i="9"/>
  <c r="H24" i="9"/>
  <c r="H19" i="9"/>
  <c r="H14" i="9"/>
  <c r="F25" i="9"/>
  <c r="I25" i="9" s="1"/>
  <c r="H7" i="9"/>
  <c r="H52" i="9"/>
  <c r="H51" i="9"/>
  <c r="H53" i="9" s="1"/>
  <c r="D32" i="8" s="1"/>
  <c r="G33" i="8" s="1"/>
  <c r="H38" i="9"/>
  <c r="H48" i="9"/>
  <c r="H45" i="9"/>
  <c r="H40" i="9"/>
  <c r="H27" i="9"/>
  <c r="H36" i="9" s="1"/>
  <c r="D26" i="8" s="1"/>
  <c r="G27" i="8" s="1"/>
  <c r="G5" i="9"/>
  <c r="G12" i="9" s="1"/>
  <c r="G57" i="9" s="1"/>
  <c r="F5" i="9"/>
  <c r="H25" i="9" l="1"/>
  <c r="D23" i="8" s="1"/>
  <c r="G24" i="8" s="1"/>
  <c r="H5" i="9"/>
  <c r="H12" i="9" s="1"/>
  <c r="D20" i="8" s="1"/>
  <c r="F12" i="9"/>
  <c r="H49" i="9"/>
  <c r="D29" i="8" s="1"/>
  <c r="G30" i="8" s="1"/>
  <c r="D74" i="8"/>
  <c r="H57" i="9" l="1"/>
  <c r="D16" i="8" s="1"/>
  <c r="G17" i="8" s="1"/>
  <c r="I12" i="9"/>
  <c r="I57" i="9" s="1"/>
  <c r="F57" i="9"/>
  <c r="H58" i="9" s="1"/>
  <c r="G21" i="8"/>
  <c r="L17" i="8" s="1"/>
  <c r="L16" i="8"/>
</calcChain>
</file>

<file path=xl/sharedStrings.xml><?xml version="1.0" encoding="utf-8"?>
<sst xmlns="http://schemas.openxmlformats.org/spreadsheetml/2006/main" count="216" uniqueCount="162">
  <si>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</si>
  <si>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</si>
  <si>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</si>
  <si>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</si>
  <si>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</si>
  <si>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</si>
  <si>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</si>
  <si>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</si>
  <si>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</si>
  <si>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</si>
  <si>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</si>
  <si>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</si>
  <si>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</si>
  <si>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</si>
  <si>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</si>
  <si>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</si>
  <si>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</si>
  <si>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</si>
  <si>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</si>
  <si>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</si>
  <si>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</si>
  <si>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</si>
  <si>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</si>
  <si>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</si>
  <si>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</si>
  <si>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</si>
  <si>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</si>
  <si>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</si>
  <si>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</si>
  <si>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</si>
  <si>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Data:</t>
    </r>
    <r>
      <rPr>
        <i/>
        <sz val="11"/>
        <color theme="1"/>
        <rFont val="Times New Roman"/>
        <family val="1"/>
        <charset val="238"/>
      </rPr>
      <t xml:space="preserve"> </t>
    </r>
    <r>
      <rPr>
        <i/>
        <sz val="10"/>
        <color rgb="FFFF0000"/>
        <rFont val="Times New Roman"/>
        <family val="1"/>
        <charset val="238"/>
      </rPr>
      <t>[introduceți ziua, luna, anul]</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</si>
  <si>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</si>
  <si>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</si>
  <si>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</si>
  <si>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</si>
  <si>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</si>
  <si>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</si>
  <si>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</si>
  <si>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</si>
  <si>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</si>
  <si>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</si>
  <si>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</si>
  <si>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Ofertant,</t>
  </si>
  <si>
    <t>…..</t>
  </si>
  <si>
    <r>
      <rPr>
        <sz val="8"/>
        <color theme="1"/>
        <rFont val="Times New Roman"/>
        <family val="1"/>
      </rPr>
      <t>Numele Ofertantului/Numele legal al Partenerilor în Asociere</t>
    </r>
    <r>
      <rPr>
        <sz val="11"/>
        <color theme="1"/>
        <rFont val="Times New Roman"/>
        <family val="1"/>
        <charset val="238"/>
      </rPr>
      <t xml:space="preserve">: </t>
    </r>
    <r>
      <rPr>
        <i/>
        <sz val="10"/>
        <color rgb="FFFF0000"/>
        <rFont val="Times New Roman"/>
        <family val="1"/>
        <charset val="238"/>
      </rPr>
      <t>[introduceți denumirea completă]</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</si>
  <si>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t>
    </r>
  </si>
  <si>
    <r>
      <t xml:space="preserve">d) noi, împreună cu terțul/terții susținători </t>
    </r>
    <r>
      <rPr>
        <i/>
        <sz val="10"/>
        <color rgb="FFFF0000"/>
        <rFont val="Times New Roman"/>
        <family val="1"/>
        <charset val="238"/>
      </rPr>
      <t>[introduceți, dacă este aplicabil, numele terților susținători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după cum am fost instruiți prin documentele achiziției;</t>
    </r>
  </si>
  <si>
    <r>
      <t xml:space="preserve">7. Dacă oferta noastră va fi acceptată, ne angajăm să asigurăm o garanție de bună execuție de </t>
    </r>
    <r>
      <rPr>
        <sz val="11"/>
        <color rgb="FFFF0000"/>
        <rFont val="Times New Roman"/>
        <family val="1"/>
      </rPr>
      <t>10%</t>
    </r>
    <r>
      <rPr>
        <i/>
        <sz val="11"/>
        <color rgb="FFFF0000"/>
        <rFont val="Times New Roman"/>
        <family val="1"/>
      </rPr>
      <t xml:space="preserve"> </t>
    </r>
    <r>
      <rPr>
        <sz val="11"/>
        <color theme="1"/>
        <rFont val="Times New Roman"/>
        <family val="1"/>
        <charset val="238"/>
      </rPr>
      <t>din prețul contractului.</t>
    </r>
  </si>
  <si>
    <t>Numele semnatarului</t>
  </si>
  <si>
    <r>
      <t>Anunț de participare:</t>
    </r>
    <r>
      <rPr>
        <i/>
        <sz val="11"/>
        <color rgb="FFFF0000"/>
        <rFont val="Times New Roman"/>
        <family val="1"/>
        <charset val="238"/>
      </rPr>
      <t xml:space="preserve"> </t>
    </r>
  </si>
  <si>
    <r>
      <t xml:space="preserve">Obiectul contractului: </t>
    </r>
    <r>
      <rPr>
        <b/>
        <i/>
        <sz val="11"/>
        <color theme="1"/>
        <rFont val="Times New Roman"/>
        <family val="1"/>
      </rPr>
      <t>,,Servicii de monitorizare a sistemelor de securitate si intervenţie rapidă’’</t>
    </r>
  </si>
  <si>
    <r>
      <t xml:space="preserve">4. Suntem de acord ca oferta noastră să rămână valabilă pentru o perioada de </t>
    </r>
    <r>
      <rPr>
        <i/>
        <sz val="11"/>
        <color rgb="FFFF0000"/>
        <rFont val="Times New Roman"/>
        <family val="1"/>
      </rPr>
      <t>4 luni</t>
    </r>
    <r>
      <rPr>
        <sz val="11"/>
        <color theme="1"/>
        <rFont val="Times New Roman"/>
        <family val="1"/>
        <charset val="238"/>
      </rPr>
      <t xml:space="preserve"> de la data depunerii ofertelor și că transmiterea acestei oferte ne va ține răspunzători. Suntem de acord că aceasta poate fi acceptată în orice moment înainte de expirarea perioadei menționate. </t>
    </r>
  </si>
  <si>
    <t xml:space="preserve">Obiective aferent lot  conform caiet de sarcini </t>
  </si>
  <si>
    <t>Adresa</t>
  </si>
  <si>
    <t>Pret unitar monitorizare lunar  /obiectiv</t>
  </si>
  <si>
    <t>Pret intervenție rapida  lună  /obiectiv</t>
  </si>
  <si>
    <t>Pret total monitorizare /obiectiv/an</t>
  </si>
  <si>
    <t>Pret intervenție rapida   /obiectiv/an</t>
  </si>
  <si>
    <t>Total seviciu/obiectiv</t>
  </si>
  <si>
    <t>Municipiul Targu Jiu, judetul Gorj, str. A.I.Cuza, nr. 5</t>
  </si>
  <si>
    <t>Municipiul Targu Jiu, judetul Gorj, Bd Republicii, nr. 22</t>
  </si>
  <si>
    <t>Municipiul Targu Jiu, judetul Gorj, Str. Lt.col.D-tru Petrescu, nr.17</t>
  </si>
  <si>
    <t>Municipiul Targu Jiu, judetul Gorj, Str. Eroilor, nr. 29A</t>
  </si>
  <si>
    <t>TOTAL VALOARE SERVICIU LOT [lei ]</t>
  </si>
  <si>
    <t>Anexa nr. 1 la FO</t>
  </si>
  <si>
    <t>LOT 1</t>
  </si>
  <si>
    <t xml:space="preserve"> Obiectivul: SEDIUL ADMINISTRATIV CENTRAL - EXECUTIV CEO  </t>
  </si>
  <si>
    <t xml:space="preserve"> Obiectivul: SEDIUL ADMINISTRATIV ACHIZITII PUBLICE  </t>
  </si>
  <si>
    <t xml:space="preserve"> Obiectivul: SEDIU ADMINISTRATIV DEBARCADER  </t>
  </si>
  <si>
    <t xml:space="preserve"> Obiectivul: HOSTEL MAIAMI  </t>
  </si>
  <si>
    <t xml:space="preserve"> Obiectivul: EXECUTIV CEO –C.R.P.F.M SACELU  </t>
  </si>
  <si>
    <t xml:space="preserve"> Obiectivul: SUCURSALA MINIERA TARGU JIU  </t>
  </si>
  <si>
    <t xml:space="preserve"> Obiectivul: UNITATEA DE CONSERVARE INCHIDERE PERIMETRE MINIERE SECTOR INCHIDERE CONSERVARE SECIURI  </t>
  </si>
  <si>
    <t>TOTAL LOT 1</t>
  </si>
  <si>
    <t>LOT 2</t>
  </si>
  <si>
    <t>LOT 3</t>
  </si>
  <si>
    <t>LOT 4</t>
  </si>
  <si>
    <t>LOT 5</t>
  </si>
  <si>
    <t>LOT 6</t>
  </si>
  <si>
    <t>TOTAL LOT 2</t>
  </si>
  <si>
    <t>TOTAL LOT 3</t>
  </si>
  <si>
    <t>TOTAL LOT 4</t>
  </si>
  <si>
    <t>TOTAL LOT 5</t>
  </si>
  <si>
    <t>TOTAL LOT 6</t>
  </si>
  <si>
    <t xml:space="preserve"> Obiectivul: U.M.C. ROSIA – PESTEANA, SECTOR ROSIA  </t>
  </si>
  <si>
    <t xml:space="preserve"> Obiectivul: U.M.C. ROSIA - PESTEANA, SECTOR PESTEANA  </t>
  </si>
  <si>
    <t xml:space="preserve"> Obiectivul: U.M.C. ROVINARI SECTOR PINOASA  </t>
  </si>
  <si>
    <t xml:space="preserve"> Obiectivul: U.M.C. ROVINARI SECTOR ROVINARI  </t>
  </si>
  <si>
    <t xml:space="preserve"> Obiectivul: U.M.C. ROVINARI SECTOR TISMANA  </t>
  </si>
  <si>
    <t xml:space="preserve"> Obiectivul: U.M.C. ROVINARI, SECTOR TISMANA, VATRA DE SAT DRAGOIENI+STATIA DE TRATARE APA  </t>
  </si>
  <si>
    <t xml:space="preserve"> Obiectivul: UNITATEA DE PRODUCTIE REPARATII UTILAJ MINIER  </t>
  </si>
  <si>
    <r>
      <t xml:space="preserve"> Obiectivul: UNITATEA DE CONSERVARE INCHIDERE PERIMETRE MINIERE MINA URDARI  </t>
    </r>
    <r>
      <rPr>
        <sz val="11"/>
        <color theme="1"/>
        <rFont val="Times New Roman"/>
        <family val="1"/>
        <charset val="238"/>
      </rPr>
      <t xml:space="preserve"> </t>
    </r>
  </si>
  <si>
    <t xml:space="preserve"> Obiectivul: EXPLOATARE LIVRARI CFU MOTRU – PUNCT DE LUCRU LIVRARI CFU ROVINARI</t>
  </si>
  <si>
    <t xml:space="preserve"> Obiectivul: EXPLOATARE LIVRARI CFU MOTRU – PUNCT DE LUCRU LIVRARI COCORENI</t>
  </si>
  <si>
    <t xml:space="preserve">Obiectivul: SUCURSALA ELECTROCENTRALE ROVINARI  </t>
  </si>
  <si>
    <t xml:space="preserve">Obiectivul: U.M.C. JILT, SECTOR JILT NORD  </t>
  </si>
  <si>
    <t xml:space="preserve">Obiectivul: U.M.C. JILT, SECTOR JILT SUD  </t>
  </si>
  <si>
    <r>
      <t xml:space="preserve">Obiectivul: UNITATEA DE CONSERVARE INCHIDERE PERIMETRE MINIERE MINA TEHOMIR  </t>
    </r>
    <r>
      <rPr>
        <sz val="11"/>
        <color theme="1"/>
        <rFont val="Times New Roman"/>
        <family val="1"/>
        <charset val="238"/>
      </rPr>
      <t xml:space="preserve"> </t>
    </r>
  </si>
  <si>
    <t xml:space="preserve"> Obiectivul: EXPLOATARE LIVRARI CFU MOTRU – PUNCT DE LUCRU LIVRARI CFU JILT </t>
  </si>
  <si>
    <t xml:space="preserve"> Obiectivul: EXPLOATARE LIVRARI CFU MOTRU – PUNCT DE LUCRU LIVRARI TURCENI</t>
  </si>
  <si>
    <t xml:space="preserve"> Obiectivul: SUCURSALA ELECTROCENTRALE TURCENI  </t>
  </si>
  <si>
    <t xml:space="preserve"> Obiectivul: CANTINA TURCENI - SUCURSALA ELECTROCENTRALE TURCENI </t>
  </si>
  <si>
    <t xml:space="preserve"> Obiectivul: CASA DE OASPETI - SUCURSALA ELECTROCENTRALE TURCENI</t>
  </si>
  <si>
    <t xml:space="preserve">Obiectivul: BARAJ HIDRO C.H.E.-SUCURSALA ELECTROCENTRALE TURCENI </t>
  </si>
  <si>
    <t xml:space="preserve">Obiectivul: U.M.C. MOTRU, SECTOR LUPOAIA  </t>
  </si>
  <si>
    <t xml:space="preserve"> Obiectivul: U.M.C. MOTRU, SECTOR ROSIUTA  </t>
  </si>
  <si>
    <t xml:space="preserve">Obiectivul: UMC MOTRU, sector HUSNICIOARA  </t>
  </si>
  <si>
    <t>Obiectivul: EXPLOATARE LIVRARI CFU MOTRU PUNCT DE LUCRU LIVRARI HUSNICIOARA</t>
  </si>
  <si>
    <t xml:space="preserve"> Obiectivul: UNITATEA DE CONSERVARE INCHIDERE PERIMETRE MINIERE  SEDIU ADMINISTRATIV  </t>
  </si>
  <si>
    <t xml:space="preserve">Obiectivul: UNITATEA DE CONSERVARE INCHIDERE PERIMETRE MINIERE MINA LUPOAIA + DEPOZIT EXPLOZIV  </t>
  </si>
  <si>
    <t xml:space="preserve"> Obiectivul: UNITATEA DE CONSERVARE INCHIDERE PERIMETRE MINIERE MINA PLOSTINA  </t>
  </si>
  <si>
    <r>
      <t xml:space="preserve"> Obiectivul: UNITATEA DE CONSERVARE INCHIDERE PERIMETRE MINIERE MINA ROSIUTA </t>
    </r>
    <r>
      <rPr>
        <sz val="11"/>
        <color theme="1"/>
        <rFont val="Times New Roman"/>
        <family val="1"/>
        <charset val="238"/>
      </rPr>
      <t xml:space="preserve"> </t>
    </r>
  </si>
  <si>
    <r>
      <t xml:space="preserve"> Obiectivul: UNITATEA DE CONSERVARE INCHIDERE PERIMETRE MINIERE MINA ZEGUJANI  </t>
    </r>
    <r>
      <rPr>
        <sz val="11"/>
        <color theme="1"/>
        <rFont val="Times New Roman"/>
        <family val="1"/>
        <charset val="238"/>
      </rPr>
      <t xml:space="preserve"> </t>
    </r>
  </si>
  <si>
    <t xml:space="preserve"> Obiectivul: UNITATEA DE CONSERVARE INCHIDERE PERIMETRE MINIERE MINA GARDOAIA  </t>
  </si>
  <si>
    <t>Obiectivul: EXPLOATARE LIVRARI CFU MOTRU – SEDIU ADMINISTRATIV</t>
  </si>
  <si>
    <t xml:space="preserve"> Obiectivul: SUCURSALA ELECTROCENTRALE ISALNITA  </t>
  </si>
  <si>
    <t>Obiectivul: EXPLOATARE LIVRARI CFU MOTRU PUNCT DE LUCRU LIVRARI ISALNITA</t>
  </si>
  <si>
    <t>Verificare</t>
  </si>
  <si>
    <t xml:space="preserve">Comuna Sacelu, judetul Gorj                                            </t>
  </si>
  <si>
    <t>Mun. Targu Jiu, jud.Gorj, Str. Tudor Vladimirescu, nr. 1-15</t>
  </si>
  <si>
    <t xml:space="preserve">Comuna Prigoria, judetul Gorj  </t>
  </si>
  <si>
    <t xml:space="preserve">Orasul Rovinari, judetul Gorj, str. Constructorilor, nr. 9  </t>
  </si>
  <si>
    <t xml:space="preserve">Comuna Urdari, judetul Gorj  </t>
  </si>
  <si>
    <t xml:space="preserve">Comuna Farcasesti, judetul Gorj  </t>
  </si>
  <si>
    <t xml:space="preserve">Orasul Rovinari, judetul Gorj  </t>
  </si>
  <si>
    <t xml:space="preserve">Comuna Calnic, judetul Gorj  </t>
  </si>
  <si>
    <t xml:space="preserve">Localitatea Dragoieni componenta a municipiului Targu Jiu, judetul Gorj  </t>
  </si>
  <si>
    <t xml:space="preserve">Orasul Rovinari, judetul Gorj, str. Energeticianului, nr. 25B  </t>
  </si>
  <si>
    <t xml:space="preserve">Localitatea Pesteana de Jos, Comuna Farcasesti, judetul Gorj  </t>
  </si>
  <si>
    <t xml:space="preserve">Localitatea Rovinari, jud. Gorj  </t>
  </si>
  <si>
    <t xml:space="preserve">Localitatea Olari, comuna Plopsoru, jud. Gorj  </t>
  </si>
  <si>
    <t xml:space="preserve">Orasul Rovinari, judetul Gorj, str. Energeticianului, nr. 25  </t>
  </si>
  <si>
    <t xml:space="preserve">Comuna Matasari, judetul Gorj  </t>
  </si>
  <si>
    <t xml:space="preserve">Comuna Dragotesti, judetul Gorj  </t>
  </si>
  <si>
    <t xml:space="preserve">Localitatea Dragotesti, jud. Gorj  </t>
  </si>
  <si>
    <t xml:space="preserve">Oras Turceni, str. Uzinei, nr. 1.  jud. Gorj  </t>
  </si>
  <si>
    <t xml:space="preserve">Orasul Turceni, judetul Gorj, str. Uzinei, nr. 1  </t>
  </si>
  <si>
    <t xml:space="preserve">Orasul Turceni, judetul Gorj, str. Muncii, Bl.35  </t>
  </si>
  <si>
    <t xml:space="preserve">Orasul Turceni, judetul Gorj, str. 1 Martie, nr. 4, BL. P13  </t>
  </si>
  <si>
    <t xml:space="preserve">Amplasat in zona Jilt Turceni,  judetul Gorj, la distanta de 3,5 km in amonte pe raul Jiu   </t>
  </si>
  <si>
    <t xml:space="preserve">Comuna Catunele, jud. Gorj  </t>
  </si>
  <si>
    <t xml:space="preserve">Sat Rosiuta, oras Motru, jud. Gorj  </t>
  </si>
  <si>
    <t xml:space="preserve">Sat Valea Copcii, comuna Simian, judetul Mehedinti  </t>
  </si>
  <si>
    <t xml:space="preserve">Comuna Simian, str. Principala, jud. Mehedinti  </t>
  </si>
  <si>
    <t xml:space="preserve">Municipiul Motru, str. Calea Severinului, nr. 19, judetul Gorj  </t>
  </si>
  <si>
    <t xml:space="preserve">Localitatea Lupoaia, Comuna Catunele, judetul Gorj  </t>
  </si>
  <si>
    <t xml:space="preserve">Localitatea Plostina, oras Motru, judetul Gorj  </t>
  </si>
  <si>
    <t xml:space="preserve">Localitatea Rosiuta, Motru, judetul Gorj  </t>
  </si>
  <si>
    <t xml:space="preserve">Comuna Floresti, judetul Mehedinti  </t>
  </si>
  <si>
    <t xml:space="preserve">Raion Gardoaia, Comuna Floresti, judetul Mehedinti  </t>
  </si>
  <si>
    <t xml:space="preserve">Orasul Motru, jud. Gorj, str. Ceferistului, nr. 12  </t>
  </si>
  <si>
    <t xml:space="preserve">Oras Isalnita, judetul Dolj, str. Mihai Viteazu, nr. 101  </t>
  </si>
  <si>
    <t xml:space="preserve">Comuna Isalnita, str. Mihai Viteazu, nr. 101, jud. Dolj  </t>
  </si>
  <si>
    <t xml:space="preserve">Loc. Chiscani, judetul Braila, str. Principala, nr. 317  </t>
  </si>
  <si>
    <t xml:space="preserve"> Obiectivul: SUCURSALA ELECTROCENTRALE CHISCANI  </t>
  </si>
  <si>
    <t>din care:</t>
  </si>
  <si>
    <t xml:space="preserve">1) Lot 1 
 </t>
  </si>
  <si>
    <t xml:space="preserve">2) Lot 2 </t>
  </si>
  <si>
    <t xml:space="preserve">3) Lot 3 
 </t>
  </si>
  <si>
    <t xml:space="preserve">4) Lot 4 </t>
  </si>
  <si>
    <t xml:space="preserve">5) Lot51 
 </t>
  </si>
  <si>
    <t xml:space="preserve">6) Lot 6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</si>
</sst>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30"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sz val="10"/>
      <color theme="1"/>
      <name val="Times New Roman"/>
      <family val="1"/>
    </font>
    <font>
      <i/>
      <sz val="10"/>
      <color rgb="FF7030A0"/>
      <name val="Times New Roman"/>
      <family val="1"/>
    </font>
    <font>
      <b/>
      <i/>
      <sz val="11"/>
      <color theme="1"/>
      <name val="Times New Roman"/>
      <family val="1"/>
    </font>
    <font>
      <sz val="11"/>
      <color theme="1"/>
      <name val="Times New Roman"/>
      <family val="1"/>
    </font>
    <font>
      <i/>
      <sz val="8"/>
      <color rgb="FF7030A0"/>
      <name val="Times New Roman"/>
      <family val="1"/>
    </font>
    <font>
      <sz val="8"/>
      <color theme="1"/>
      <name val="Times New Roman"/>
      <family val="1"/>
    </font>
    <font>
      <sz val="11"/>
      <color rgb="FFFF0000"/>
      <name val="Times New Roman"/>
      <family val="1"/>
    </font>
    <font>
      <i/>
      <sz val="11"/>
      <color rgb="FFFF0000"/>
      <name val="Times New Roman"/>
      <family val="1"/>
    </font>
    <font>
      <sz val="10"/>
      <color rgb="FF000000"/>
      <name val="Times New Roman"/>
      <family val="1"/>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1"/>
      <color rgb="FF000000"/>
      <name val="Times New Roman"/>
      <family val="1"/>
      <charset val="238"/>
    </font>
    <font>
      <sz val="11"/>
      <color rgb="FF000000"/>
      <name val="Times New Roman"/>
      <family val="1"/>
    </font>
    <font>
      <b/>
      <i/>
      <sz val="11"/>
      <color rgb="FF00B050"/>
      <name val="Times New Roman"/>
      <family val="1"/>
      <charset val="238"/>
    </font>
    <font>
      <b/>
      <i/>
      <sz val="11"/>
      <name val="Times New Roman"/>
      <family val="1"/>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70">
    <xf numFmtId="0" fontId="0" fillId="0" borderId="0" xfId="0"/>
    <xf numFmtId="0" fontId="4" fillId="0" borderId="0" xfId="0" applyFont="1" applyProtection="1">
      <protection locked="0"/>
    </xf>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13" fillId="0" borderId="0" xfId="0" applyFont="1" applyProtection="1">
      <protection locked="0"/>
    </xf>
    <xf numFmtId="0" fontId="14" fillId="0" borderId="0" xfId="0" applyFont="1" applyAlignment="1" applyProtection="1">
      <alignment horizontal="right"/>
      <protection locked="0"/>
    </xf>
    <xf numFmtId="165" fontId="4" fillId="0" borderId="0" xfId="0" applyNumberFormat="1" applyFont="1" applyProtection="1">
      <protection locked="0"/>
    </xf>
    <xf numFmtId="0" fontId="6" fillId="0" borderId="0" xfId="0" applyFont="1" applyAlignment="1" applyProtection="1">
      <alignment horizontal="center"/>
      <protection locked="0"/>
    </xf>
    <xf numFmtId="166" fontId="17" fillId="0" borderId="0" xfId="1" applyNumberFormat="1" applyFont="1" applyProtection="1">
      <protection locked="0"/>
    </xf>
    <xf numFmtId="0" fontId="16" fillId="0" borderId="0" xfId="0" applyFont="1" applyAlignment="1" applyProtection="1">
      <protection locked="0"/>
    </xf>
    <xf numFmtId="0" fontId="4"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22" fillId="0" borderId="0" xfId="0" applyFont="1" applyProtection="1">
      <protection locked="0"/>
    </xf>
    <xf numFmtId="4" fontId="22" fillId="0" borderId="1" xfId="1" applyNumberFormat="1" applyFont="1" applyBorder="1" applyAlignment="1" applyProtection="1">
      <alignment horizontal="right" vertical="center" wrapText="1"/>
    </xf>
    <xf numFmtId="0" fontId="22" fillId="0" borderId="0" xfId="0" applyFont="1" applyAlignment="1" applyProtection="1">
      <alignment horizontal="center" vertical="top"/>
      <protection locked="0"/>
    </xf>
    <xf numFmtId="0" fontId="14" fillId="0" borderId="0" xfId="0" applyFont="1" applyProtection="1">
      <protection locked="0"/>
    </xf>
    <xf numFmtId="0" fontId="23" fillId="0" borderId="2" xfId="0" applyFont="1" applyBorder="1" applyAlignment="1" applyProtection="1">
      <alignment horizontal="center" vertical="center" wrapText="1"/>
    </xf>
    <xf numFmtId="0" fontId="23" fillId="4" borderId="5" xfId="0" applyFont="1" applyFill="1" applyBorder="1" applyAlignment="1" applyProtection="1">
      <alignment horizontal="centerContinuous" vertical="center" wrapText="1"/>
    </xf>
    <xf numFmtId="0" fontId="23" fillId="4" borderId="6" xfId="0" applyFont="1" applyFill="1" applyBorder="1" applyAlignment="1" applyProtection="1">
      <alignment horizontal="centerContinuous" vertical="center" wrapText="1"/>
    </xf>
    <xf numFmtId="4" fontId="22" fillId="0" borderId="8" xfId="1" applyNumberFormat="1" applyFont="1" applyBorder="1" applyAlignment="1" applyProtection="1">
      <alignment horizontal="right" vertical="center" wrapText="1"/>
    </xf>
    <xf numFmtId="4" fontId="23" fillId="3" borderId="10" xfId="1" applyNumberFormat="1" applyFont="1" applyFill="1" applyBorder="1" applyAlignment="1" applyProtection="1">
      <alignment horizontal="right" vertical="center" wrapText="1"/>
    </xf>
    <xf numFmtId="4" fontId="23" fillId="3" borderId="11" xfId="1" applyNumberFormat="1" applyFont="1" applyFill="1" applyBorder="1" applyAlignment="1" applyProtection="1">
      <alignment horizontal="right" vertical="center" wrapText="1"/>
    </xf>
    <xf numFmtId="4" fontId="22" fillId="4" borderId="5" xfId="1" applyNumberFormat="1" applyFont="1" applyFill="1" applyBorder="1" applyAlignment="1" applyProtection="1">
      <alignment horizontal="centerContinuous" vertical="center" wrapText="1"/>
    </xf>
    <xf numFmtId="4" fontId="22" fillId="4" borderId="6" xfId="1" applyNumberFormat="1" applyFont="1" applyFill="1" applyBorder="1" applyAlignment="1" applyProtection="1">
      <alignment horizontal="centerContinuous" vertical="center" wrapText="1"/>
    </xf>
    <xf numFmtId="4" fontId="23" fillId="3" borderId="3" xfId="1" applyNumberFormat="1" applyFont="1" applyFill="1" applyBorder="1" applyAlignment="1" applyProtection="1">
      <alignment vertical="center" wrapText="1"/>
    </xf>
    <xf numFmtId="0" fontId="23" fillId="4" borderId="14" xfId="0" applyFont="1" applyFill="1" applyBorder="1" applyAlignment="1" applyProtection="1">
      <alignment horizontal="centerContinuous" vertical="center" wrapText="1"/>
    </xf>
    <xf numFmtId="0" fontId="21" fillId="4" borderId="14" xfId="0" applyFont="1" applyFill="1" applyBorder="1" applyAlignment="1" applyProtection="1">
      <alignment horizontal="centerContinuous" vertical="center" wrapText="1"/>
    </xf>
    <xf numFmtId="0" fontId="24" fillId="0" borderId="12" xfId="0" applyFont="1" applyBorder="1" applyAlignment="1" applyProtection="1">
      <alignment horizontal="left" vertical="center" wrapText="1"/>
    </xf>
    <xf numFmtId="0" fontId="25" fillId="3" borderId="10" xfId="0" applyFont="1" applyFill="1" applyBorder="1" applyAlignment="1" applyProtection="1">
      <alignment horizontal="centerContinuous" vertical="center" wrapText="1"/>
    </xf>
    <xf numFmtId="0" fontId="21" fillId="3" borderId="15" xfId="0" applyFont="1" applyFill="1" applyBorder="1" applyAlignment="1" applyProtection="1">
      <alignment horizontal="centerContinuous" vertical="center" wrapText="1"/>
    </xf>
    <xf numFmtId="0" fontId="25" fillId="3" borderId="3" xfId="0" applyFont="1" applyFill="1" applyBorder="1" applyAlignment="1" applyProtection="1">
      <alignment horizontal="centerContinuous" vertical="center" wrapText="1"/>
    </xf>
    <xf numFmtId="0" fontId="22" fillId="3" borderId="3" xfId="0" applyFont="1" applyFill="1" applyBorder="1" applyAlignment="1" applyProtection="1">
      <alignment horizontal="centerContinuous" vertical="center" wrapText="1"/>
    </xf>
    <xf numFmtId="0" fontId="23" fillId="0" borderId="2" xfId="0" applyFont="1" applyFill="1" applyBorder="1" applyAlignment="1" applyProtection="1">
      <alignment horizontal="center" vertical="center" wrapText="1"/>
    </xf>
    <xf numFmtId="3" fontId="4" fillId="0" borderId="13" xfId="0" applyNumberFormat="1"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0" fontId="22" fillId="0" borderId="2" xfId="0" applyFont="1" applyBorder="1" applyAlignment="1" applyProtection="1">
      <alignment horizontal="center" vertical="top"/>
    </xf>
    <xf numFmtId="0" fontId="14" fillId="0" borderId="0" xfId="0" applyFont="1" applyProtection="1"/>
    <xf numFmtId="0" fontId="22" fillId="4" borderId="4" xfId="0" applyFont="1" applyFill="1" applyBorder="1" applyAlignment="1" applyProtection="1">
      <alignment horizontal="centerContinuous" vertical="top"/>
    </xf>
    <xf numFmtId="0" fontId="22" fillId="0" borderId="7" xfId="0" applyFont="1" applyBorder="1" applyAlignment="1" applyProtection="1">
      <alignment horizontal="center" vertical="top"/>
    </xf>
    <xf numFmtId="0" fontId="26" fillId="0" borderId="12" xfId="0" applyFont="1" applyBorder="1" applyAlignment="1" applyProtection="1">
      <alignment horizontal="left" vertical="center" wrapText="1"/>
    </xf>
    <xf numFmtId="0" fontId="16" fillId="0" borderId="1" xfId="0" applyFont="1" applyBorder="1" applyAlignment="1" applyProtection="1">
      <alignment horizontal="justify" vertical="center" wrapText="1"/>
    </xf>
    <xf numFmtId="0" fontId="27" fillId="0" borderId="1" xfId="0" applyFont="1" applyBorder="1" applyAlignment="1" applyProtection="1">
      <alignment horizontal="justify" vertical="center" wrapText="1"/>
    </xf>
    <xf numFmtId="0" fontId="27" fillId="0" borderId="1" xfId="0" applyFont="1" applyBorder="1" applyAlignment="1" applyProtection="1">
      <alignment horizontal="left" vertical="center" wrapText="1"/>
    </xf>
    <xf numFmtId="0" fontId="22" fillId="0" borderId="9" xfId="0" applyFont="1" applyBorder="1" applyAlignment="1" applyProtection="1">
      <alignment horizontal="centerContinuous" vertical="top"/>
    </xf>
    <xf numFmtId="4" fontId="22" fillId="3" borderId="10" xfId="1" applyNumberFormat="1" applyFont="1" applyFill="1" applyBorder="1" applyAlignment="1" applyProtection="1">
      <alignment horizontal="centerContinuous" vertical="center" wrapText="1"/>
    </xf>
    <xf numFmtId="4" fontId="14" fillId="0" borderId="0" xfId="0" applyNumberFormat="1" applyFont="1" applyProtection="1"/>
    <xf numFmtId="0" fontId="22" fillId="3" borderId="9" xfId="0" applyFont="1" applyFill="1" applyBorder="1" applyAlignment="1" applyProtection="1">
      <alignment horizontal="centerContinuous" vertical="top"/>
    </xf>
    <xf numFmtId="0" fontId="26" fillId="2" borderId="12" xfId="0" applyFont="1" applyFill="1" applyBorder="1" applyAlignment="1" applyProtection="1">
      <alignment horizontal="left" vertical="center" wrapText="1"/>
    </xf>
    <xf numFmtId="0" fontId="22" fillId="3" borderId="3" xfId="0" applyFont="1" applyFill="1" applyBorder="1" applyAlignment="1" applyProtection="1">
      <alignment horizontal="centerContinuous" vertical="top"/>
    </xf>
    <xf numFmtId="0" fontId="22" fillId="0" borderId="0" xfId="0" applyFont="1" applyAlignment="1" applyProtection="1">
      <alignment horizontal="center" vertical="top"/>
    </xf>
    <xf numFmtId="0" fontId="22" fillId="0" borderId="0" xfId="0" applyFont="1" applyProtection="1"/>
    <xf numFmtId="43" fontId="29" fillId="0" borderId="0" xfId="0" applyNumberFormat="1" applyFont="1" applyAlignment="1" applyProtection="1">
      <alignment horizontal="left"/>
    </xf>
    <xf numFmtId="43" fontId="7" fillId="0" borderId="0" xfId="0" applyNumberFormat="1" applyFont="1" applyAlignment="1" applyProtection="1">
      <alignment horizontal="left"/>
      <protection locked="0"/>
    </xf>
    <xf numFmtId="166" fontId="17" fillId="0" borderId="0" xfId="1" applyNumberFormat="1" applyFont="1" applyProtection="1"/>
    <xf numFmtId="0" fontId="28" fillId="0" borderId="0" xfId="0" applyFont="1" applyAlignment="1" applyProtection="1">
      <alignment horizontal="left" vertical="top" wrapText="1"/>
      <protection locked="0"/>
    </xf>
    <xf numFmtId="0" fontId="28" fillId="0" borderId="0" xfId="0" applyFont="1" applyAlignment="1" applyProtection="1">
      <alignment horizontal="left" vertical="top"/>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left" wrapText="1"/>
      <protection locked="0"/>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topLeftCell="A13" zoomScale="130" zoomScaleNormal="130" workbookViewId="0">
      <selection activeCell="M33" sqref="M33"/>
    </sheetView>
  </sheetViews>
  <sheetFormatPr defaultRowHeight="15" x14ac:dyDescent="0.25"/>
  <cols>
    <col min="1" max="1" width="2.7109375" style="4" customWidth="1"/>
    <col min="2" max="2" width="9.140625" style="4"/>
    <col min="3" max="3" width="3" style="4" customWidth="1"/>
    <col min="4" max="4" width="21.85546875" style="4" customWidth="1"/>
    <col min="5" max="5" width="3.42578125" style="4" customWidth="1"/>
    <col min="6" max="6" width="15.28515625" style="4" customWidth="1"/>
    <col min="7" max="7" width="13.7109375" style="4" customWidth="1"/>
    <col min="8" max="8" width="2.85546875" style="4" customWidth="1"/>
    <col min="9" max="10" width="9.140625" style="4"/>
    <col min="11" max="11" width="14.28515625" style="4" customWidth="1"/>
    <col min="12" max="12" width="10.85546875" style="9" bestFit="1" customWidth="1"/>
    <col min="13" max="16384" width="9.140625" style="4"/>
  </cols>
  <sheetData>
    <row r="1" spans="1:12" x14ac:dyDescent="0.25">
      <c r="A1" s="1"/>
      <c r="B1" s="1"/>
      <c r="C1" s="1"/>
      <c r="D1" s="1"/>
      <c r="E1" s="1"/>
      <c r="F1" s="1"/>
      <c r="G1" s="1"/>
      <c r="H1" s="1"/>
      <c r="I1" s="1"/>
      <c r="J1" s="1" t="s">
        <v>0</v>
      </c>
      <c r="K1" s="1"/>
    </row>
    <row r="2" spans="1:12" x14ac:dyDescent="0.25">
      <c r="A2" s="1"/>
      <c r="B2" s="1"/>
      <c r="C2" s="1"/>
      <c r="D2" s="1"/>
      <c r="E2" s="1"/>
      <c r="F2" s="1"/>
      <c r="G2" s="1"/>
      <c r="H2" s="1"/>
      <c r="I2" s="1"/>
      <c r="J2" s="1"/>
      <c r="K2" s="1"/>
    </row>
    <row r="3" spans="1:12" x14ac:dyDescent="0.25">
      <c r="A3" s="14" t="s">
        <v>44</v>
      </c>
      <c r="B3" s="6"/>
      <c r="C3" s="6"/>
      <c r="D3" s="6"/>
      <c r="E3" s="6"/>
      <c r="F3" s="6"/>
      <c r="G3" s="6"/>
      <c r="H3" s="6"/>
      <c r="I3" s="6"/>
      <c r="J3" s="6"/>
      <c r="K3" s="6"/>
    </row>
    <row r="4" spans="1:12" x14ac:dyDescent="0.25">
      <c r="A4" s="6"/>
      <c r="B4" s="6"/>
      <c r="C4" s="6"/>
      <c r="D4" s="6"/>
      <c r="E4" s="6"/>
      <c r="F4" s="6"/>
      <c r="G4" s="6"/>
      <c r="H4" s="6"/>
      <c r="I4" s="6"/>
      <c r="J4" s="6"/>
      <c r="K4" s="6"/>
    </row>
    <row r="5" spans="1:12" x14ac:dyDescent="0.25">
      <c r="A5" s="68" t="s">
        <v>1</v>
      </c>
      <c r="B5" s="68"/>
      <c r="C5" s="68"/>
      <c r="D5" s="68"/>
      <c r="E5" s="68"/>
      <c r="F5" s="68"/>
      <c r="G5" s="68"/>
      <c r="H5" s="68"/>
      <c r="I5" s="68"/>
      <c r="J5" s="68"/>
      <c r="K5" s="68"/>
    </row>
    <row r="6" spans="1:12" x14ac:dyDescent="0.25">
      <c r="A6" s="12"/>
      <c r="B6" s="12"/>
      <c r="C6" s="12"/>
      <c r="D6" s="12"/>
      <c r="E6" s="12"/>
      <c r="F6" s="12"/>
      <c r="G6" s="12"/>
      <c r="H6" s="12"/>
      <c r="I6" s="12"/>
      <c r="J6" s="12"/>
      <c r="K6" s="12"/>
    </row>
    <row r="7" spans="1:12" x14ac:dyDescent="0.25">
      <c r="A7" s="61" t="s">
        <v>30</v>
      </c>
      <c r="B7" s="61"/>
      <c r="C7" s="61"/>
      <c r="D7" s="61"/>
      <c r="E7" s="61"/>
      <c r="F7" s="61"/>
      <c r="G7" s="61"/>
      <c r="H7" s="61"/>
      <c r="I7" s="61"/>
      <c r="J7" s="61"/>
      <c r="K7" s="61"/>
    </row>
    <row r="8" spans="1:12" x14ac:dyDescent="0.25">
      <c r="A8" s="61" t="s">
        <v>49</v>
      </c>
      <c r="B8" s="61"/>
      <c r="C8" s="61"/>
      <c r="D8" s="61"/>
      <c r="E8" s="61"/>
      <c r="F8" s="61"/>
      <c r="G8" s="61"/>
      <c r="H8" s="61"/>
      <c r="I8" s="61"/>
      <c r="J8" s="61"/>
      <c r="K8" s="61"/>
    </row>
    <row r="9" spans="1:12" ht="32.25" customHeight="1" x14ac:dyDescent="0.25">
      <c r="A9" s="65" t="s">
        <v>50</v>
      </c>
      <c r="B9" s="65"/>
      <c r="C9" s="65"/>
      <c r="D9" s="65"/>
      <c r="E9" s="65"/>
      <c r="F9" s="65"/>
      <c r="G9" s="65"/>
      <c r="H9" s="65"/>
      <c r="I9" s="65"/>
      <c r="J9" s="65"/>
      <c r="K9" s="65"/>
    </row>
    <row r="11" spans="1:12" x14ac:dyDescent="0.25">
      <c r="A11" s="64" t="s">
        <v>2</v>
      </c>
      <c r="B11" s="64"/>
      <c r="C11" s="64"/>
      <c r="D11" s="64"/>
      <c r="E11" s="64"/>
      <c r="F11" s="64"/>
      <c r="G11" s="64"/>
      <c r="H11" s="64"/>
      <c r="I11" s="64"/>
      <c r="J11" s="64"/>
      <c r="K11" s="64"/>
    </row>
    <row r="12" spans="1:12" x14ac:dyDescent="0.25">
      <c r="A12" s="68" t="s">
        <v>7</v>
      </c>
      <c r="B12" s="68"/>
      <c r="C12" s="68"/>
      <c r="D12" s="68"/>
      <c r="E12" s="68"/>
      <c r="F12" s="68"/>
      <c r="G12" s="68"/>
      <c r="H12" s="68"/>
      <c r="I12" s="68"/>
      <c r="J12" s="68"/>
      <c r="K12" s="68"/>
    </row>
    <row r="13" spans="1:12" x14ac:dyDescent="0.25">
      <c r="A13" s="12"/>
      <c r="B13" s="12"/>
      <c r="C13" s="12"/>
      <c r="D13" s="12"/>
      <c r="E13" s="12"/>
      <c r="F13" s="12"/>
      <c r="G13" s="12"/>
      <c r="H13" s="12"/>
      <c r="I13" s="12"/>
      <c r="J13" s="12"/>
      <c r="K13" s="12"/>
    </row>
    <row r="14" spans="1:12" ht="45.75" customHeight="1" x14ac:dyDescent="0.25">
      <c r="A14" s="65" t="s">
        <v>34</v>
      </c>
      <c r="B14" s="65"/>
      <c r="C14" s="65"/>
      <c r="D14" s="65"/>
      <c r="E14" s="65"/>
      <c r="F14" s="65"/>
      <c r="G14" s="65"/>
      <c r="H14" s="65"/>
      <c r="I14" s="65"/>
      <c r="J14" s="65"/>
      <c r="K14" s="65"/>
    </row>
    <row r="15" spans="1:12" ht="30" customHeight="1" x14ac:dyDescent="0.25">
      <c r="A15" s="65" t="s">
        <v>35</v>
      </c>
      <c r="B15" s="65"/>
      <c r="C15" s="65"/>
      <c r="D15" s="65"/>
      <c r="E15" s="65"/>
      <c r="F15" s="65"/>
      <c r="G15" s="65"/>
      <c r="H15" s="65"/>
      <c r="I15" s="65"/>
      <c r="J15" s="65"/>
      <c r="K15" s="65"/>
      <c r="L15" s="10" t="s">
        <v>117</v>
      </c>
    </row>
    <row r="16" spans="1:12" x14ac:dyDescent="0.25">
      <c r="A16" s="61" t="s">
        <v>8</v>
      </c>
      <c r="B16" s="61"/>
      <c r="C16" s="61"/>
      <c r="D16" s="2">
        <f>'Anexa nr. 1 la FO'!$H$57</f>
        <v>0</v>
      </c>
      <c r="E16" s="5" t="s">
        <v>3</v>
      </c>
      <c r="F16" s="62" t="s">
        <v>31</v>
      </c>
      <c r="G16" s="62"/>
      <c r="H16" s="62"/>
      <c r="I16" s="62"/>
      <c r="J16" s="62"/>
      <c r="K16" s="62"/>
      <c r="L16" s="58">
        <f>D20+D23+D26+D29+D32+D35</f>
        <v>0</v>
      </c>
    </row>
    <row r="17" spans="1:12" x14ac:dyDescent="0.25">
      <c r="A17" s="61" t="s">
        <v>4</v>
      </c>
      <c r="B17" s="61"/>
      <c r="C17" s="61"/>
      <c r="D17" s="61"/>
      <c r="E17" s="3">
        <v>19</v>
      </c>
      <c r="F17" s="3" t="s">
        <v>5</v>
      </c>
      <c r="G17" s="2">
        <f>D16*E17%</f>
        <v>0</v>
      </c>
      <c r="H17" s="5" t="s">
        <v>3</v>
      </c>
      <c r="I17" s="63" t="s">
        <v>32</v>
      </c>
      <c r="J17" s="63"/>
      <c r="K17" s="63"/>
      <c r="L17" s="58">
        <f>G21+G24+G27+G30+G33+G36</f>
        <v>0</v>
      </c>
    </row>
    <row r="18" spans="1:12" x14ac:dyDescent="0.25">
      <c r="A18" s="15" t="s">
        <v>155</v>
      </c>
      <c r="B18" s="15"/>
      <c r="C18" s="15"/>
      <c r="D18" s="15"/>
      <c r="E18" s="3"/>
      <c r="F18" s="3"/>
      <c r="G18" s="57"/>
      <c r="H18" s="5"/>
      <c r="I18" s="16"/>
      <c r="J18" s="16"/>
      <c r="K18" s="16"/>
      <c r="L18" s="13"/>
    </row>
    <row r="19" spans="1:12" x14ac:dyDescent="0.25">
      <c r="A19" s="59" t="s">
        <v>156</v>
      </c>
      <c r="B19" s="60"/>
      <c r="C19" s="60"/>
      <c r="D19" s="60"/>
      <c r="E19" s="60"/>
      <c r="F19" s="60"/>
      <c r="G19" s="60"/>
      <c r="H19" s="60"/>
      <c r="I19" s="60"/>
      <c r="J19" s="60"/>
      <c r="K19" s="60"/>
      <c r="L19" s="13"/>
    </row>
    <row r="20" spans="1:12" x14ac:dyDescent="0.25">
      <c r="A20" s="61" t="s">
        <v>8</v>
      </c>
      <c r="B20" s="61"/>
      <c r="C20" s="61"/>
      <c r="D20" s="56">
        <f>'Anexa nr. 1 la FO'!$H$12</f>
        <v>0</v>
      </c>
      <c r="E20" s="5" t="s">
        <v>3</v>
      </c>
      <c r="F20" s="62" t="s">
        <v>31</v>
      </c>
      <c r="G20" s="62"/>
      <c r="H20" s="62"/>
      <c r="I20" s="62"/>
      <c r="J20" s="62"/>
      <c r="K20" s="62"/>
      <c r="L20" s="13"/>
    </row>
    <row r="21" spans="1:12" x14ac:dyDescent="0.25">
      <c r="A21" s="61" t="s">
        <v>4</v>
      </c>
      <c r="B21" s="61"/>
      <c r="C21" s="61"/>
      <c r="D21" s="61"/>
      <c r="E21" s="3">
        <v>19</v>
      </c>
      <c r="F21" s="3" t="s">
        <v>5</v>
      </c>
      <c r="G21" s="56">
        <f>D20*E21%</f>
        <v>0</v>
      </c>
      <c r="H21" s="5" t="s">
        <v>3</v>
      </c>
      <c r="I21" s="63" t="s">
        <v>32</v>
      </c>
      <c r="J21" s="63"/>
      <c r="K21" s="63"/>
      <c r="L21" s="13"/>
    </row>
    <row r="22" spans="1:12" x14ac:dyDescent="0.25">
      <c r="A22" s="59" t="s">
        <v>157</v>
      </c>
      <c r="B22" s="60"/>
      <c r="C22" s="60"/>
      <c r="D22" s="60"/>
      <c r="E22" s="60"/>
      <c r="F22" s="60"/>
      <c r="G22" s="60"/>
      <c r="H22" s="60"/>
      <c r="I22" s="60"/>
      <c r="J22" s="60"/>
      <c r="K22" s="60"/>
      <c r="L22" s="13"/>
    </row>
    <row r="23" spans="1:12" x14ac:dyDescent="0.25">
      <c r="A23" s="61" t="s">
        <v>8</v>
      </c>
      <c r="B23" s="61"/>
      <c r="C23" s="61"/>
      <c r="D23" s="56">
        <f>'Anexa nr. 1 la FO'!$H$25</f>
        <v>0</v>
      </c>
      <c r="E23" s="5" t="s">
        <v>3</v>
      </c>
      <c r="F23" s="62" t="s">
        <v>31</v>
      </c>
      <c r="G23" s="62"/>
      <c r="H23" s="62"/>
      <c r="I23" s="62"/>
      <c r="J23" s="62"/>
      <c r="K23" s="62"/>
      <c r="L23" s="13"/>
    </row>
    <row r="24" spans="1:12" x14ac:dyDescent="0.25">
      <c r="A24" s="61" t="s">
        <v>4</v>
      </c>
      <c r="B24" s="61"/>
      <c r="C24" s="61"/>
      <c r="D24" s="61"/>
      <c r="E24" s="3">
        <v>19</v>
      </c>
      <c r="F24" s="3" t="s">
        <v>5</v>
      </c>
      <c r="G24" s="56">
        <f>D23*E24%</f>
        <v>0</v>
      </c>
      <c r="H24" s="5" t="s">
        <v>3</v>
      </c>
      <c r="I24" s="63" t="s">
        <v>32</v>
      </c>
      <c r="J24" s="63"/>
      <c r="K24" s="63"/>
      <c r="L24" s="13"/>
    </row>
    <row r="25" spans="1:12" x14ac:dyDescent="0.25">
      <c r="A25" s="59" t="s">
        <v>158</v>
      </c>
      <c r="B25" s="60"/>
      <c r="C25" s="60"/>
      <c r="D25" s="60"/>
      <c r="E25" s="60"/>
      <c r="F25" s="60"/>
      <c r="G25" s="60"/>
      <c r="H25" s="60"/>
      <c r="I25" s="60"/>
      <c r="J25" s="60"/>
      <c r="K25" s="60"/>
      <c r="L25" s="13"/>
    </row>
    <row r="26" spans="1:12" x14ac:dyDescent="0.25">
      <c r="A26" s="61" t="s">
        <v>8</v>
      </c>
      <c r="B26" s="61"/>
      <c r="C26" s="61"/>
      <c r="D26" s="56">
        <f>'Anexa nr. 1 la FO'!$H$36</f>
        <v>0</v>
      </c>
      <c r="E26" s="5" t="s">
        <v>3</v>
      </c>
      <c r="F26" s="62" t="s">
        <v>31</v>
      </c>
      <c r="G26" s="62"/>
      <c r="H26" s="62"/>
      <c r="I26" s="62"/>
      <c r="J26" s="62"/>
      <c r="K26" s="62"/>
      <c r="L26" s="13"/>
    </row>
    <row r="27" spans="1:12" x14ac:dyDescent="0.25">
      <c r="A27" s="61" t="s">
        <v>4</v>
      </c>
      <c r="B27" s="61"/>
      <c r="C27" s="61"/>
      <c r="D27" s="61"/>
      <c r="E27" s="3">
        <v>19</v>
      </c>
      <c r="F27" s="3" t="s">
        <v>5</v>
      </c>
      <c r="G27" s="56">
        <f>D26*E27%</f>
        <v>0</v>
      </c>
      <c r="H27" s="5" t="s">
        <v>3</v>
      </c>
      <c r="I27" s="63" t="s">
        <v>32</v>
      </c>
      <c r="J27" s="63"/>
      <c r="K27" s="63"/>
      <c r="L27" s="13"/>
    </row>
    <row r="28" spans="1:12" x14ac:dyDescent="0.25">
      <c r="A28" s="59" t="s">
        <v>159</v>
      </c>
      <c r="B28" s="60"/>
      <c r="C28" s="60"/>
      <c r="D28" s="60"/>
      <c r="E28" s="60"/>
      <c r="F28" s="60"/>
      <c r="G28" s="60"/>
      <c r="H28" s="60"/>
      <c r="I28" s="60"/>
      <c r="J28" s="60"/>
      <c r="K28" s="60"/>
      <c r="L28" s="13"/>
    </row>
    <row r="29" spans="1:12" x14ac:dyDescent="0.25">
      <c r="A29" s="61" t="s">
        <v>8</v>
      </c>
      <c r="B29" s="61"/>
      <c r="C29" s="61"/>
      <c r="D29" s="56">
        <f>'Anexa nr. 1 la FO'!$H$49</f>
        <v>0</v>
      </c>
      <c r="E29" s="5" t="s">
        <v>3</v>
      </c>
      <c r="F29" s="62" t="s">
        <v>31</v>
      </c>
      <c r="G29" s="62"/>
      <c r="H29" s="62"/>
      <c r="I29" s="62"/>
      <c r="J29" s="62"/>
      <c r="K29" s="62"/>
      <c r="L29" s="13"/>
    </row>
    <row r="30" spans="1:12" x14ac:dyDescent="0.25">
      <c r="A30" s="61" t="s">
        <v>4</v>
      </c>
      <c r="B30" s="61"/>
      <c r="C30" s="61"/>
      <c r="D30" s="61"/>
      <c r="E30" s="3">
        <v>19</v>
      </c>
      <c r="F30" s="3" t="s">
        <v>5</v>
      </c>
      <c r="G30" s="56">
        <f>D29*E30%</f>
        <v>0</v>
      </c>
      <c r="H30" s="5" t="s">
        <v>3</v>
      </c>
      <c r="I30" s="63" t="s">
        <v>32</v>
      </c>
      <c r="J30" s="63"/>
      <c r="K30" s="63"/>
      <c r="L30" s="13"/>
    </row>
    <row r="31" spans="1:12" x14ac:dyDescent="0.25">
      <c r="A31" s="59" t="s">
        <v>160</v>
      </c>
      <c r="B31" s="60"/>
      <c r="C31" s="60"/>
      <c r="D31" s="60"/>
      <c r="E31" s="60"/>
      <c r="F31" s="60"/>
      <c r="G31" s="60"/>
      <c r="H31" s="60"/>
      <c r="I31" s="60"/>
      <c r="J31" s="60"/>
      <c r="K31" s="60"/>
      <c r="L31" s="13"/>
    </row>
    <row r="32" spans="1:12" x14ac:dyDescent="0.25">
      <c r="A32" s="61" t="s">
        <v>8</v>
      </c>
      <c r="B32" s="61"/>
      <c r="C32" s="61"/>
      <c r="D32" s="56">
        <f>'Anexa nr. 1 la FO'!$H$53</f>
        <v>0</v>
      </c>
      <c r="E32" s="5" t="s">
        <v>3</v>
      </c>
      <c r="F32" s="62" t="s">
        <v>31</v>
      </c>
      <c r="G32" s="62"/>
      <c r="H32" s="62"/>
      <c r="I32" s="62"/>
      <c r="J32" s="62"/>
      <c r="K32" s="62"/>
      <c r="L32" s="13"/>
    </row>
    <row r="33" spans="1:12" x14ac:dyDescent="0.25">
      <c r="A33" s="61" t="s">
        <v>4</v>
      </c>
      <c r="B33" s="61"/>
      <c r="C33" s="61"/>
      <c r="D33" s="61"/>
      <c r="E33" s="3">
        <v>19</v>
      </c>
      <c r="F33" s="3" t="s">
        <v>5</v>
      </c>
      <c r="G33" s="56">
        <f>D32*E33%</f>
        <v>0</v>
      </c>
      <c r="H33" s="5" t="s">
        <v>3</v>
      </c>
      <c r="I33" s="63" t="s">
        <v>32</v>
      </c>
      <c r="J33" s="63"/>
      <c r="K33" s="63"/>
      <c r="L33" s="13"/>
    </row>
    <row r="34" spans="1:12" x14ac:dyDescent="0.25">
      <c r="A34" s="59" t="s">
        <v>161</v>
      </c>
      <c r="B34" s="60"/>
      <c r="C34" s="60"/>
      <c r="D34" s="60"/>
      <c r="E34" s="60"/>
      <c r="F34" s="60"/>
      <c r="G34" s="60"/>
      <c r="H34" s="60"/>
      <c r="I34" s="60"/>
      <c r="J34" s="60"/>
      <c r="K34" s="60"/>
      <c r="L34" s="13"/>
    </row>
    <row r="35" spans="1:12" x14ac:dyDescent="0.25">
      <c r="A35" s="61" t="s">
        <v>8</v>
      </c>
      <c r="B35" s="61"/>
      <c r="C35" s="61"/>
      <c r="D35" s="56">
        <f>'Anexa nr. 1 la FO'!$H$56</f>
        <v>0</v>
      </c>
      <c r="E35" s="5" t="s">
        <v>3</v>
      </c>
      <c r="F35" s="62" t="s">
        <v>31</v>
      </c>
      <c r="G35" s="62"/>
      <c r="H35" s="62"/>
      <c r="I35" s="62"/>
      <c r="J35" s="62"/>
      <c r="K35" s="62"/>
      <c r="L35" s="13"/>
    </row>
    <row r="36" spans="1:12" x14ac:dyDescent="0.25">
      <c r="A36" s="61" t="s">
        <v>4</v>
      </c>
      <c r="B36" s="61"/>
      <c r="C36" s="61"/>
      <c r="D36" s="61"/>
      <c r="E36" s="3">
        <v>19</v>
      </c>
      <c r="F36" s="3" t="s">
        <v>5</v>
      </c>
      <c r="G36" s="56">
        <f>D35*E36%</f>
        <v>0</v>
      </c>
      <c r="H36" s="5" t="s">
        <v>3</v>
      </c>
      <c r="I36" s="63" t="s">
        <v>32</v>
      </c>
      <c r="J36" s="63"/>
      <c r="K36" s="63"/>
      <c r="L36" s="13"/>
    </row>
    <row r="37" spans="1:12" x14ac:dyDescent="0.25">
      <c r="A37" s="69" t="s">
        <v>36</v>
      </c>
      <c r="B37" s="61"/>
      <c r="C37" s="61"/>
      <c r="D37" s="61"/>
      <c r="E37" s="61"/>
      <c r="F37" s="61"/>
      <c r="G37" s="61"/>
      <c r="H37" s="61"/>
      <c r="I37" s="61"/>
      <c r="J37" s="61"/>
      <c r="K37" s="61"/>
    </row>
    <row r="38" spans="1:12" ht="60.75" customHeight="1" x14ac:dyDescent="0.25">
      <c r="A38" s="65" t="s">
        <v>33</v>
      </c>
      <c r="B38" s="65"/>
      <c r="C38" s="65"/>
      <c r="D38" s="65"/>
      <c r="E38" s="65"/>
      <c r="F38" s="65"/>
      <c r="G38" s="65"/>
      <c r="H38" s="65"/>
      <c r="I38" s="65"/>
      <c r="J38" s="65"/>
      <c r="K38" s="65"/>
    </row>
    <row r="39" spans="1:12" ht="46.5" customHeight="1" x14ac:dyDescent="0.25">
      <c r="A39" s="65" t="s">
        <v>27</v>
      </c>
      <c r="B39" s="65"/>
      <c r="C39" s="65"/>
      <c r="D39" s="65"/>
      <c r="E39" s="65"/>
      <c r="F39" s="65"/>
      <c r="G39" s="65"/>
      <c r="H39" s="65"/>
      <c r="I39" s="65"/>
      <c r="J39" s="65"/>
      <c r="K39" s="65"/>
    </row>
    <row r="40" spans="1:12" ht="45" customHeight="1" x14ac:dyDescent="0.25">
      <c r="A40" s="65" t="s">
        <v>9</v>
      </c>
      <c r="B40" s="65"/>
      <c r="C40" s="65"/>
      <c r="D40" s="65"/>
      <c r="E40" s="65"/>
      <c r="F40" s="65"/>
      <c r="G40" s="65"/>
      <c r="H40" s="65"/>
      <c r="I40" s="65"/>
      <c r="J40" s="65"/>
      <c r="K40" s="65"/>
    </row>
    <row r="41" spans="1:12" ht="30" customHeight="1" x14ac:dyDescent="0.25">
      <c r="A41" s="65" t="s">
        <v>10</v>
      </c>
      <c r="B41" s="65"/>
      <c r="C41" s="65"/>
      <c r="D41" s="65"/>
      <c r="E41" s="65"/>
      <c r="F41" s="65"/>
      <c r="G41" s="65"/>
      <c r="H41" s="65"/>
      <c r="I41" s="65"/>
      <c r="J41" s="65"/>
      <c r="K41" s="65"/>
    </row>
    <row r="42" spans="1:12" ht="30" customHeight="1" x14ac:dyDescent="0.25">
      <c r="A42" s="65" t="s">
        <v>17</v>
      </c>
      <c r="B42" s="65"/>
      <c r="C42" s="65"/>
      <c r="D42" s="65"/>
      <c r="E42" s="65"/>
      <c r="F42" s="65"/>
      <c r="G42" s="65"/>
      <c r="H42" s="65"/>
      <c r="I42" s="65"/>
      <c r="J42" s="65"/>
      <c r="K42" s="65"/>
    </row>
    <row r="43" spans="1:12" ht="45.75" customHeight="1" x14ac:dyDescent="0.25">
      <c r="A43" s="65" t="s">
        <v>18</v>
      </c>
      <c r="B43" s="65"/>
      <c r="C43" s="65"/>
      <c r="D43" s="65"/>
      <c r="E43" s="65"/>
      <c r="F43" s="65"/>
      <c r="G43" s="65"/>
      <c r="H43" s="65"/>
      <c r="I43" s="65"/>
      <c r="J43" s="65"/>
      <c r="K43" s="65"/>
    </row>
    <row r="44" spans="1:12" ht="45" customHeight="1" x14ac:dyDescent="0.25">
      <c r="A44" s="65" t="s">
        <v>19</v>
      </c>
      <c r="B44" s="65"/>
      <c r="C44" s="65"/>
      <c r="D44" s="65"/>
      <c r="E44" s="65"/>
      <c r="F44" s="65"/>
      <c r="G44" s="65"/>
      <c r="H44" s="65"/>
      <c r="I44" s="65"/>
      <c r="J44" s="65"/>
      <c r="K44" s="65"/>
    </row>
    <row r="45" spans="1:12" ht="30" customHeight="1" x14ac:dyDescent="0.25">
      <c r="A45" s="65" t="s">
        <v>20</v>
      </c>
      <c r="B45" s="65"/>
      <c r="C45" s="65"/>
      <c r="D45" s="65"/>
      <c r="E45" s="65"/>
      <c r="F45" s="65"/>
      <c r="G45" s="65"/>
      <c r="H45" s="65"/>
      <c r="I45" s="65"/>
      <c r="J45" s="65"/>
      <c r="K45" s="65"/>
    </row>
    <row r="46" spans="1:12" ht="45" customHeight="1" x14ac:dyDescent="0.25">
      <c r="A46" s="65" t="s">
        <v>51</v>
      </c>
      <c r="B46" s="65"/>
      <c r="C46" s="65"/>
      <c r="D46" s="65"/>
      <c r="E46" s="65"/>
      <c r="F46" s="65"/>
      <c r="G46" s="65"/>
      <c r="H46" s="65"/>
      <c r="I46" s="65"/>
      <c r="J46" s="65"/>
      <c r="K46" s="65"/>
    </row>
    <row r="47" spans="1:12" x14ac:dyDescent="0.25">
      <c r="A47" s="65" t="s">
        <v>37</v>
      </c>
      <c r="B47" s="65"/>
      <c r="C47" s="65"/>
      <c r="D47" s="65"/>
      <c r="E47" s="65"/>
      <c r="F47" s="65"/>
      <c r="G47" s="65"/>
      <c r="H47" s="65"/>
      <c r="I47" s="65"/>
      <c r="J47" s="65"/>
      <c r="K47" s="65"/>
    </row>
    <row r="48" spans="1:12" ht="30" customHeight="1" x14ac:dyDescent="0.25">
      <c r="A48" s="65" t="s">
        <v>21</v>
      </c>
      <c r="B48" s="65"/>
      <c r="C48" s="65"/>
      <c r="D48" s="65"/>
      <c r="E48" s="65"/>
      <c r="F48" s="65"/>
      <c r="G48" s="65"/>
      <c r="H48" s="65"/>
      <c r="I48" s="65"/>
      <c r="J48" s="65"/>
      <c r="K48" s="65"/>
    </row>
    <row r="49" spans="1:11" ht="43.5" customHeight="1" x14ac:dyDescent="0.25">
      <c r="A49" s="65" t="s">
        <v>22</v>
      </c>
      <c r="B49" s="65"/>
      <c r="C49" s="65"/>
      <c r="D49" s="65"/>
      <c r="E49" s="65"/>
      <c r="F49" s="65"/>
      <c r="G49" s="65"/>
      <c r="H49" s="65"/>
      <c r="I49" s="65"/>
      <c r="J49" s="65"/>
      <c r="K49" s="65"/>
    </row>
    <row r="50" spans="1:11" ht="91.5" customHeight="1" x14ac:dyDescent="0.25">
      <c r="A50" s="65" t="s">
        <v>45</v>
      </c>
      <c r="B50" s="65"/>
      <c r="C50" s="65"/>
      <c r="D50" s="65"/>
      <c r="E50" s="65"/>
      <c r="F50" s="65"/>
      <c r="G50" s="65"/>
      <c r="H50" s="65"/>
      <c r="I50" s="65"/>
      <c r="J50" s="65"/>
      <c r="K50" s="65"/>
    </row>
    <row r="51" spans="1:11" ht="90.75" customHeight="1" x14ac:dyDescent="0.25">
      <c r="A51" s="65" t="s">
        <v>46</v>
      </c>
      <c r="B51" s="65"/>
      <c r="C51" s="65"/>
      <c r="D51" s="65"/>
      <c r="E51" s="65"/>
      <c r="F51" s="65"/>
      <c r="G51" s="65"/>
      <c r="H51" s="65"/>
      <c r="I51" s="65"/>
      <c r="J51" s="65"/>
      <c r="K51" s="65"/>
    </row>
    <row r="52" spans="1:11" ht="45.75" customHeight="1" x14ac:dyDescent="0.25">
      <c r="A52" s="65" t="s">
        <v>23</v>
      </c>
      <c r="B52" s="65"/>
      <c r="C52" s="65"/>
      <c r="D52" s="65"/>
      <c r="E52" s="65"/>
      <c r="F52" s="65"/>
      <c r="G52" s="65"/>
      <c r="H52" s="65"/>
      <c r="I52" s="65"/>
      <c r="J52" s="65"/>
      <c r="K52" s="65"/>
    </row>
    <row r="53" spans="1:11" ht="44.25" customHeight="1" x14ac:dyDescent="0.25">
      <c r="A53" s="65" t="s">
        <v>24</v>
      </c>
      <c r="B53" s="65"/>
      <c r="C53" s="65"/>
      <c r="D53" s="65"/>
      <c r="E53" s="65"/>
      <c r="F53" s="65"/>
      <c r="G53" s="65"/>
      <c r="H53" s="65"/>
      <c r="I53" s="65"/>
      <c r="J53" s="65"/>
      <c r="K53" s="65"/>
    </row>
    <row r="54" spans="1:11" x14ac:dyDescent="0.25">
      <c r="A54" s="65" t="s">
        <v>38</v>
      </c>
      <c r="B54" s="65"/>
      <c r="C54" s="65"/>
      <c r="D54" s="65"/>
      <c r="E54" s="65"/>
      <c r="F54" s="65"/>
      <c r="G54" s="65"/>
      <c r="H54" s="65"/>
      <c r="I54" s="65"/>
      <c r="J54" s="65"/>
      <c r="K54" s="65"/>
    </row>
    <row r="55" spans="1:11" ht="30.75" customHeight="1" x14ac:dyDescent="0.25">
      <c r="A55" s="65" t="s">
        <v>28</v>
      </c>
      <c r="B55" s="65"/>
      <c r="C55" s="65"/>
      <c r="D55" s="65"/>
      <c r="E55" s="65"/>
      <c r="F55" s="65"/>
      <c r="G55" s="65"/>
      <c r="H55" s="65"/>
      <c r="I55" s="65"/>
      <c r="J55" s="65"/>
      <c r="K55" s="65"/>
    </row>
    <row r="56" spans="1:11" x14ac:dyDescent="0.25">
      <c r="A56" s="65" t="s">
        <v>25</v>
      </c>
      <c r="B56" s="65"/>
      <c r="C56" s="65"/>
      <c r="D56" s="65"/>
      <c r="E56" s="65"/>
      <c r="F56" s="65"/>
      <c r="G56" s="65"/>
      <c r="H56" s="65"/>
      <c r="I56" s="65"/>
      <c r="J56" s="65"/>
      <c r="K56" s="65"/>
    </row>
    <row r="57" spans="1:11" ht="30" customHeight="1" x14ac:dyDescent="0.25">
      <c r="A57" s="65" t="s">
        <v>26</v>
      </c>
      <c r="B57" s="65"/>
      <c r="C57" s="65"/>
      <c r="D57" s="65"/>
      <c r="E57" s="65"/>
      <c r="F57" s="65"/>
      <c r="G57" s="65"/>
      <c r="H57" s="65"/>
      <c r="I57" s="65"/>
      <c r="J57" s="65"/>
      <c r="K57" s="65"/>
    </row>
    <row r="58" spans="1:11" x14ac:dyDescent="0.25">
      <c r="A58" s="65" t="s">
        <v>47</v>
      </c>
      <c r="B58" s="65"/>
      <c r="C58" s="65"/>
      <c r="D58" s="65"/>
      <c r="E58" s="65"/>
      <c r="F58" s="65"/>
      <c r="G58" s="65"/>
      <c r="H58" s="65"/>
      <c r="I58" s="65"/>
      <c r="J58" s="65"/>
      <c r="K58" s="65"/>
    </row>
    <row r="59" spans="1:11" ht="30" customHeight="1" x14ac:dyDescent="0.25">
      <c r="A59" s="65" t="s">
        <v>39</v>
      </c>
      <c r="B59" s="65"/>
      <c r="C59" s="65"/>
      <c r="D59" s="65"/>
      <c r="E59" s="65"/>
      <c r="F59" s="65"/>
      <c r="G59" s="65"/>
      <c r="H59" s="65"/>
      <c r="I59" s="65"/>
      <c r="J59" s="65"/>
      <c r="K59" s="65"/>
    </row>
    <row r="60" spans="1:11" ht="59.25" customHeight="1" x14ac:dyDescent="0.25">
      <c r="A60" s="65" t="s">
        <v>40</v>
      </c>
      <c r="B60" s="65"/>
      <c r="C60" s="65"/>
      <c r="D60" s="65"/>
      <c r="E60" s="65"/>
      <c r="F60" s="65"/>
      <c r="G60" s="65"/>
      <c r="H60" s="65"/>
      <c r="I60" s="65"/>
      <c r="J60" s="65"/>
      <c r="K60" s="65"/>
    </row>
    <row r="61" spans="1:11" ht="30.75" customHeight="1" x14ac:dyDescent="0.25">
      <c r="A61" s="66" t="s">
        <v>14</v>
      </c>
      <c r="B61" s="66"/>
      <c r="C61" s="66" t="s">
        <v>29</v>
      </c>
      <c r="D61" s="66"/>
      <c r="E61" s="66"/>
      <c r="F61" s="66"/>
      <c r="G61" s="66"/>
      <c r="H61" s="66"/>
      <c r="I61" s="66"/>
      <c r="J61" s="66"/>
      <c r="K61" s="7"/>
    </row>
    <row r="62" spans="1:11" x14ac:dyDescent="0.25">
      <c r="A62" s="66">
        <v>1</v>
      </c>
      <c r="B62" s="66"/>
      <c r="C62" s="67" t="s">
        <v>13</v>
      </c>
      <c r="D62" s="67"/>
      <c r="E62" s="67"/>
      <c r="F62" s="67"/>
      <c r="G62" s="67"/>
      <c r="H62" s="67"/>
      <c r="I62" s="67"/>
      <c r="J62" s="67"/>
      <c r="K62" s="7"/>
    </row>
    <row r="63" spans="1:11" x14ac:dyDescent="0.25">
      <c r="A63" s="66">
        <v>2</v>
      </c>
      <c r="B63" s="66"/>
      <c r="C63" s="67" t="s">
        <v>13</v>
      </c>
      <c r="D63" s="67"/>
      <c r="E63" s="67"/>
      <c r="F63" s="67"/>
      <c r="G63" s="67"/>
      <c r="H63" s="67"/>
      <c r="I63" s="67"/>
      <c r="J63" s="67"/>
      <c r="K63" s="7"/>
    </row>
    <row r="64" spans="1:11" x14ac:dyDescent="0.25">
      <c r="A64" s="66" t="s">
        <v>12</v>
      </c>
      <c r="B64" s="66"/>
      <c r="C64" s="67" t="s">
        <v>13</v>
      </c>
      <c r="D64" s="67"/>
      <c r="E64" s="67"/>
      <c r="F64" s="67"/>
      <c r="G64" s="67"/>
      <c r="H64" s="67"/>
      <c r="I64" s="67"/>
      <c r="J64" s="67"/>
      <c r="K64" s="7"/>
    </row>
    <row r="65" spans="1:11" ht="29.25" customHeight="1" x14ac:dyDescent="0.25">
      <c r="A65" s="65" t="s">
        <v>41</v>
      </c>
      <c r="B65" s="65"/>
      <c r="C65" s="65"/>
      <c r="D65" s="65"/>
      <c r="E65" s="65"/>
      <c r="F65" s="65"/>
      <c r="G65" s="65"/>
      <c r="H65" s="65"/>
      <c r="I65" s="65"/>
      <c r="J65" s="65"/>
      <c r="K65" s="65"/>
    </row>
    <row r="66" spans="1:11" ht="30.75" customHeight="1" x14ac:dyDescent="0.25">
      <c r="A66" s="66" t="s">
        <v>14</v>
      </c>
      <c r="B66" s="66"/>
      <c r="C66" s="66" t="s">
        <v>15</v>
      </c>
      <c r="D66" s="66"/>
      <c r="E66" s="66"/>
      <c r="F66" s="66"/>
      <c r="G66" s="66"/>
      <c r="H66" s="66"/>
      <c r="I66" s="66"/>
      <c r="J66" s="66"/>
      <c r="K66" s="7"/>
    </row>
    <row r="67" spans="1:11" x14ac:dyDescent="0.25">
      <c r="A67" s="66">
        <v>1</v>
      </c>
      <c r="B67" s="66"/>
      <c r="C67" s="67" t="s">
        <v>16</v>
      </c>
      <c r="D67" s="67"/>
      <c r="E67" s="67"/>
      <c r="F67" s="67"/>
      <c r="G67" s="67"/>
      <c r="H67" s="67"/>
      <c r="I67" s="67"/>
      <c r="J67" s="67"/>
      <c r="K67" s="7"/>
    </row>
    <row r="68" spans="1:11" x14ac:dyDescent="0.25">
      <c r="A68" s="66">
        <v>2</v>
      </c>
      <c r="B68" s="66"/>
      <c r="C68" s="67" t="s">
        <v>16</v>
      </c>
      <c r="D68" s="67"/>
      <c r="E68" s="67"/>
      <c r="F68" s="67"/>
      <c r="G68" s="67"/>
      <c r="H68" s="67"/>
      <c r="I68" s="67"/>
      <c r="J68" s="67"/>
      <c r="K68" s="7"/>
    </row>
    <row r="69" spans="1:11" x14ac:dyDescent="0.25">
      <c r="A69" s="66" t="s">
        <v>12</v>
      </c>
      <c r="B69" s="66"/>
      <c r="C69" s="67" t="s">
        <v>16</v>
      </c>
      <c r="D69" s="67"/>
      <c r="E69" s="67"/>
      <c r="F69" s="67"/>
      <c r="G69" s="67"/>
      <c r="H69" s="67"/>
      <c r="I69" s="67"/>
      <c r="J69" s="67"/>
      <c r="K69" s="7"/>
    </row>
    <row r="70" spans="1:11" x14ac:dyDescent="0.25">
      <c r="A70" s="7"/>
      <c r="B70" s="7"/>
      <c r="C70" s="7"/>
      <c r="D70" s="7"/>
      <c r="E70" s="7"/>
      <c r="F70" s="7"/>
      <c r="G70" s="7"/>
      <c r="H70" s="7"/>
      <c r="I70" s="7"/>
      <c r="J70" s="7"/>
      <c r="K70" s="7"/>
    </row>
    <row r="71" spans="1:11" x14ac:dyDescent="0.25">
      <c r="A71" s="65" t="s">
        <v>48</v>
      </c>
      <c r="B71" s="65"/>
      <c r="C71" s="65"/>
      <c r="D71" s="65"/>
      <c r="E71" s="65"/>
      <c r="F71" s="8" t="s">
        <v>12</v>
      </c>
      <c r="G71" s="8"/>
      <c r="H71" s="8"/>
      <c r="I71" s="8"/>
      <c r="J71" s="8"/>
      <c r="K71" s="8"/>
    </row>
    <row r="72" spans="1:11" x14ac:dyDescent="0.25">
      <c r="A72" s="65" t="s">
        <v>11</v>
      </c>
      <c r="B72" s="65"/>
      <c r="C72" s="65"/>
      <c r="D72" s="65"/>
      <c r="E72" s="65"/>
      <c r="F72" s="8" t="s">
        <v>12</v>
      </c>
      <c r="G72" s="8"/>
      <c r="H72" s="8"/>
      <c r="I72" s="8"/>
      <c r="J72" s="8"/>
      <c r="K72" s="8"/>
    </row>
    <row r="73" spans="1:11" x14ac:dyDescent="0.25">
      <c r="A73" s="1"/>
      <c r="B73" s="1"/>
      <c r="C73" s="1"/>
      <c r="D73" s="1"/>
      <c r="E73" s="1"/>
      <c r="F73" s="1"/>
      <c r="G73" s="1"/>
      <c r="H73" s="1"/>
      <c r="I73" s="1"/>
      <c r="J73" s="1"/>
      <c r="K73" s="1"/>
    </row>
    <row r="74" spans="1:11" x14ac:dyDescent="0.25">
      <c r="A74" s="64" t="s">
        <v>6</v>
      </c>
      <c r="B74" s="64"/>
      <c r="C74" s="64"/>
      <c r="D74" s="11">
        <f ca="1">TODAY()</f>
        <v>45758</v>
      </c>
      <c r="E74" s="1"/>
      <c r="F74" s="1"/>
      <c r="G74" s="1" t="s">
        <v>42</v>
      </c>
      <c r="H74" s="1"/>
      <c r="I74" s="1"/>
      <c r="J74" s="1"/>
      <c r="K74" s="1"/>
    </row>
    <row r="75" spans="1:11" x14ac:dyDescent="0.25">
      <c r="A75" s="1"/>
      <c r="B75" s="1"/>
      <c r="C75" s="1"/>
      <c r="D75" s="1"/>
      <c r="E75" s="1"/>
      <c r="F75" s="1"/>
      <c r="G75" s="4" t="s">
        <v>43</v>
      </c>
      <c r="H75" s="1"/>
      <c r="I75" s="1"/>
      <c r="J75" s="1"/>
      <c r="K75" s="1"/>
    </row>
    <row r="76" spans="1:11" x14ac:dyDescent="0.25">
      <c r="A76" s="1"/>
      <c r="B76" s="1"/>
      <c r="C76" s="1"/>
      <c r="D76" s="1"/>
      <c r="E76" s="1"/>
      <c r="F76" s="1"/>
      <c r="H76" s="1"/>
      <c r="I76" s="1"/>
      <c r="J76" s="1"/>
      <c r="K76" s="1"/>
    </row>
  </sheetData>
  <sheetProtection algorithmName="SHA-512" hashValue="EoghZbYUW4CU6HetC9b/Bab/RIQsp79jOxI2RzS7Qeb45w5/bzoVOvh+V7UuGjAbfcovhnnTMh0QP+GN/zwwBg==" saltValue="FnnfrRQlf/4hxJ00w6a0aQ==" spinCount="100000" sheet="1" objects="1" scenarios="1" formatCells="0" formatColumns="0" formatRows="0" insertColumns="0" insertRows="0" selectLockedCells="1"/>
  <mergeCells count="86">
    <mergeCell ref="A67:B67"/>
    <mergeCell ref="A68:B68"/>
    <mergeCell ref="A69:B69"/>
    <mergeCell ref="A40:K40"/>
    <mergeCell ref="A60:K60"/>
    <mergeCell ref="C64:J64"/>
    <mergeCell ref="A63:B63"/>
    <mergeCell ref="C62:J62"/>
    <mergeCell ref="C63:J63"/>
    <mergeCell ref="A57:K57"/>
    <mergeCell ref="A8:K8"/>
    <mergeCell ref="A9:K9"/>
    <mergeCell ref="A58:K58"/>
    <mergeCell ref="A59:K59"/>
    <mergeCell ref="A5:K5"/>
    <mergeCell ref="A11:K11"/>
    <mergeCell ref="A12:K12"/>
    <mergeCell ref="A14:K14"/>
    <mergeCell ref="A44:K44"/>
    <mergeCell ref="A15:K15"/>
    <mergeCell ref="A16:C16"/>
    <mergeCell ref="F16:K16"/>
    <mergeCell ref="A17:D17"/>
    <mergeCell ref="I17:K17"/>
    <mergeCell ref="A37:K37"/>
    <mergeCell ref="A38:K38"/>
    <mergeCell ref="A39:K39"/>
    <mergeCell ref="A42:K42"/>
    <mergeCell ref="A43:K43"/>
    <mergeCell ref="A7:K7"/>
    <mergeCell ref="A41:K41"/>
    <mergeCell ref="A52:K52"/>
    <mergeCell ref="A53:K53"/>
    <mergeCell ref="A55:K55"/>
    <mergeCell ref="A49:K49"/>
    <mergeCell ref="A50:K50"/>
    <mergeCell ref="A51:K51"/>
    <mergeCell ref="A54:K54"/>
    <mergeCell ref="A46:K46"/>
    <mergeCell ref="A47:K47"/>
    <mergeCell ref="A74:C74"/>
    <mergeCell ref="A48:K48"/>
    <mergeCell ref="A71:E71"/>
    <mergeCell ref="A72:E72"/>
    <mergeCell ref="A45:K45"/>
    <mergeCell ref="C66:J66"/>
    <mergeCell ref="C68:J68"/>
    <mergeCell ref="A61:B61"/>
    <mergeCell ref="A66:B66"/>
    <mergeCell ref="C61:J61"/>
    <mergeCell ref="A62:B62"/>
    <mergeCell ref="A64:B64"/>
    <mergeCell ref="C67:J67"/>
    <mergeCell ref="A56:K56"/>
    <mergeCell ref="C69:J69"/>
    <mergeCell ref="A65:K65"/>
    <mergeCell ref="A19:K19"/>
    <mergeCell ref="A20:C20"/>
    <mergeCell ref="F20:K20"/>
    <mergeCell ref="A21:D21"/>
    <mergeCell ref="I21:K21"/>
    <mergeCell ref="A22:K22"/>
    <mergeCell ref="A23:C23"/>
    <mergeCell ref="F23:K23"/>
    <mergeCell ref="A24:D24"/>
    <mergeCell ref="I24:K24"/>
    <mergeCell ref="A25:K25"/>
    <mergeCell ref="A26:C26"/>
    <mergeCell ref="F26:K26"/>
    <mergeCell ref="A27:D27"/>
    <mergeCell ref="I27:K27"/>
    <mergeCell ref="A28:K28"/>
    <mergeCell ref="A29:C29"/>
    <mergeCell ref="F29:K29"/>
    <mergeCell ref="A30:D30"/>
    <mergeCell ref="I30:K30"/>
    <mergeCell ref="A31:K31"/>
    <mergeCell ref="A32:C32"/>
    <mergeCell ref="F32:K32"/>
    <mergeCell ref="A33:D33"/>
    <mergeCell ref="I33:K33"/>
    <mergeCell ref="A34:K34"/>
    <mergeCell ref="A35:C35"/>
    <mergeCell ref="F35:K35"/>
    <mergeCell ref="A36:D36"/>
    <mergeCell ref="I36:K36"/>
  </mergeCells>
  <pageMargins left="0.39370078740157499" right="0.196850393700787" top="0.196850393700787" bottom="0.27559055118110198" header="0.196850393700787" footer="0.196850393700787"/>
  <pageSetup paperSize="9" scale="83"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abSelected="1" topLeftCell="A46" zoomScale="80" zoomScaleNormal="80" workbookViewId="0">
      <selection activeCell="E64" sqref="E64"/>
    </sheetView>
  </sheetViews>
  <sheetFormatPr defaultRowHeight="15.75" x14ac:dyDescent="0.25"/>
  <cols>
    <col min="1" max="1" width="3.5703125" style="19" customWidth="1"/>
    <col min="2" max="2" width="52" style="17" customWidth="1"/>
    <col min="3" max="3" width="23.7109375" style="17" customWidth="1"/>
    <col min="4" max="4" width="13" style="17" customWidth="1"/>
    <col min="5" max="5" width="12.85546875" style="17" customWidth="1"/>
    <col min="6" max="6" width="15.140625" style="17" customWidth="1"/>
    <col min="7" max="7" width="12.140625" style="17" customWidth="1"/>
    <col min="8" max="8" width="14.5703125" style="17" customWidth="1"/>
    <col min="9" max="9" width="13.140625" style="20" bestFit="1" customWidth="1"/>
    <col min="10" max="16384" width="9.140625" style="17"/>
  </cols>
  <sheetData>
    <row r="1" spans="1:9" x14ac:dyDescent="0.25">
      <c r="E1" s="17" t="s">
        <v>64</v>
      </c>
    </row>
    <row r="3" spans="1:9" ht="63.75" thickBot="1" x14ac:dyDescent="0.3">
      <c r="A3" s="40"/>
      <c r="B3" s="21" t="s">
        <v>52</v>
      </c>
      <c r="C3" s="21" t="s">
        <v>53</v>
      </c>
      <c r="D3" s="37" t="s">
        <v>54</v>
      </c>
      <c r="E3" s="37" t="s">
        <v>55</v>
      </c>
      <c r="F3" s="37" t="s">
        <v>56</v>
      </c>
      <c r="G3" s="37" t="s">
        <v>57</v>
      </c>
      <c r="H3" s="37" t="s">
        <v>58</v>
      </c>
      <c r="I3" s="41" t="s">
        <v>117</v>
      </c>
    </row>
    <row r="4" spans="1:9" x14ac:dyDescent="0.25">
      <c r="A4" s="42"/>
      <c r="B4" s="22" t="s">
        <v>65</v>
      </c>
      <c r="C4" s="30"/>
      <c r="D4" s="22"/>
      <c r="E4" s="22"/>
      <c r="F4" s="22"/>
      <c r="G4" s="22"/>
      <c r="H4" s="23"/>
      <c r="I4" s="41"/>
    </row>
    <row r="5" spans="1:9" ht="45" x14ac:dyDescent="0.25">
      <c r="A5" s="43">
        <v>1</v>
      </c>
      <c r="B5" s="44" t="s">
        <v>66</v>
      </c>
      <c r="C5" s="45" t="s">
        <v>59</v>
      </c>
      <c r="D5" s="38">
        <v>0</v>
      </c>
      <c r="E5" s="39">
        <v>0</v>
      </c>
      <c r="F5" s="18">
        <f>D5*12</f>
        <v>0</v>
      </c>
      <c r="G5" s="18">
        <f>E5*12</f>
        <v>0</v>
      </c>
      <c r="H5" s="24">
        <f>F5+G5</f>
        <v>0</v>
      </c>
    </row>
    <row r="6" spans="1:9" ht="45" x14ac:dyDescent="0.25">
      <c r="A6" s="43">
        <v>2</v>
      </c>
      <c r="B6" s="44" t="s">
        <v>67</v>
      </c>
      <c r="C6" s="46" t="s">
        <v>60</v>
      </c>
      <c r="D6" s="38">
        <v>0</v>
      </c>
      <c r="E6" s="39">
        <v>0</v>
      </c>
      <c r="F6" s="18">
        <f t="shared" ref="F6:F11" si="0">D6*12</f>
        <v>0</v>
      </c>
      <c r="G6" s="18">
        <f t="shared" ref="G6:G11" si="1">E6*12</f>
        <v>0</v>
      </c>
      <c r="H6" s="24">
        <f t="shared" ref="H6:H11" si="2">F6+G6</f>
        <v>0</v>
      </c>
    </row>
    <row r="7" spans="1:9" ht="45" x14ac:dyDescent="0.25">
      <c r="A7" s="43">
        <v>3</v>
      </c>
      <c r="B7" s="44" t="s">
        <v>68</v>
      </c>
      <c r="C7" s="46" t="s">
        <v>61</v>
      </c>
      <c r="D7" s="38">
        <v>0</v>
      </c>
      <c r="E7" s="39">
        <v>0</v>
      </c>
      <c r="F7" s="18">
        <f t="shared" si="0"/>
        <v>0</v>
      </c>
      <c r="G7" s="18">
        <f t="shared" si="1"/>
        <v>0</v>
      </c>
      <c r="H7" s="24">
        <f t="shared" si="2"/>
        <v>0</v>
      </c>
    </row>
    <row r="8" spans="1:9" ht="45" x14ac:dyDescent="0.25">
      <c r="A8" s="43">
        <v>4</v>
      </c>
      <c r="B8" s="44" t="s">
        <v>69</v>
      </c>
      <c r="C8" s="46" t="s">
        <v>62</v>
      </c>
      <c r="D8" s="38">
        <v>0</v>
      </c>
      <c r="E8" s="39">
        <v>0</v>
      </c>
      <c r="F8" s="18">
        <f t="shared" si="0"/>
        <v>0</v>
      </c>
      <c r="G8" s="18">
        <f t="shared" si="1"/>
        <v>0</v>
      </c>
      <c r="H8" s="24">
        <f t="shared" si="2"/>
        <v>0</v>
      </c>
    </row>
    <row r="9" spans="1:9" ht="30" x14ac:dyDescent="0.25">
      <c r="A9" s="43">
        <v>5</v>
      </c>
      <c r="B9" s="44" t="s">
        <v>70</v>
      </c>
      <c r="C9" s="45" t="s">
        <v>118</v>
      </c>
      <c r="D9" s="38">
        <v>0</v>
      </c>
      <c r="E9" s="39">
        <v>0</v>
      </c>
      <c r="F9" s="18">
        <f t="shared" si="0"/>
        <v>0</v>
      </c>
      <c r="G9" s="18">
        <f t="shared" si="1"/>
        <v>0</v>
      </c>
      <c r="H9" s="24">
        <f t="shared" si="2"/>
        <v>0</v>
      </c>
    </row>
    <row r="10" spans="1:9" ht="45" x14ac:dyDescent="0.25">
      <c r="A10" s="43">
        <v>6</v>
      </c>
      <c r="B10" s="44" t="s">
        <v>71</v>
      </c>
      <c r="C10" s="45" t="s">
        <v>119</v>
      </c>
      <c r="D10" s="38">
        <v>0</v>
      </c>
      <c r="E10" s="39">
        <v>0</v>
      </c>
      <c r="F10" s="18">
        <f t="shared" si="0"/>
        <v>0</v>
      </c>
      <c r="G10" s="18">
        <f t="shared" si="1"/>
        <v>0</v>
      </c>
      <c r="H10" s="24">
        <f t="shared" si="2"/>
        <v>0</v>
      </c>
    </row>
    <row r="11" spans="1:9" ht="45" x14ac:dyDescent="0.25">
      <c r="A11" s="43">
        <v>7</v>
      </c>
      <c r="B11" s="44" t="s">
        <v>72</v>
      </c>
      <c r="C11" s="47" t="s">
        <v>120</v>
      </c>
      <c r="D11" s="38">
        <v>0</v>
      </c>
      <c r="E11" s="39">
        <v>0</v>
      </c>
      <c r="F11" s="18">
        <f t="shared" si="0"/>
        <v>0</v>
      </c>
      <c r="G11" s="18">
        <f t="shared" si="1"/>
        <v>0</v>
      </c>
      <c r="H11" s="24">
        <f t="shared" si="2"/>
        <v>0</v>
      </c>
    </row>
    <row r="12" spans="1:9" ht="16.5" thickBot="1" x14ac:dyDescent="0.3">
      <c r="A12" s="48"/>
      <c r="B12" s="33" t="s">
        <v>73</v>
      </c>
      <c r="C12" s="34"/>
      <c r="D12" s="49"/>
      <c r="E12" s="49"/>
      <c r="F12" s="25">
        <f>SUM(F5:F11)</f>
        <v>0</v>
      </c>
      <c r="G12" s="25">
        <f t="shared" ref="G12:H12" si="3">SUM(G5:G11)</f>
        <v>0</v>
      </c>
      <c r="H12" s="26">
        <f t="shared" si="3"/>
        <v>0</v>
      </c>
      <c r="I12" s="50">
        <f>G12+F12</f>
        <v>0</v>
      </c>
    </row>
    <row r="13" spans="1:9" x14ac:dyDescent="0.25">
      <c r="A13" s="42"/>
      <c r="B13" s="22" t="s">
        <v>74</v>
      </c>
      <c r="C13" s="31"/>
      <c r="D13" s="27"/>
      <c r="E13" s="27"/>
      <c r="F13" s="27"/>
      <c r="G13" s="27"/>
      <c r="H13" s="28"/>
    </row>
    <row r="14" spans="1:9" ht="45" x14ac:dyDescent="0.25">
      <c r="A14" s="43">
        <v>1</v>
      </c>
      <c r="B14" s="44" t="s">
        <v>84</v>
      </c>
      <c r="C14" s="47" t="s">
        <v>121</v>
      </c>
      <c r="D14" s="38">
        <v>0</v>
      </c>
      <c r="E14" s="39">
        <v>0</v>
      </c>
      <c r="F14" s="18">
        <f>D14*12</f>
        <v>0</v>
      </c>
      <c r="G14" s="18">
        <f>E14*12</f>
        <v>0</v>
      </c>
      <c r="H14" s="24">
        <f>F14+G14</f>
        <v>0</v>
      </c>
    </row>
    <row r="15" spans="1:9" ht="30" x14ac:dyDescent="0.25">
      <c r="A15" s="43">
        <v>2</v>
      </c>
      <c r="B15" s="44" t="s">
        <v>85</v>
      </c>
      <c r="C15" s="47" t="s">
        <v>122</v>
      </c>
      <c r="D15" s="38">
        <v>0</v>
      </c>
      <c r="E15" s="39">
        <v>0</v>
      </c>
      <c r="F15" s="18">
        <f t="shared" ref="F15:F24" si="4">D15*12</f>
        <v>0</v>
      </c>
      <c r="G15" s="18">
        <f t="shared" ref="G15:G24" si="5">E15*12</f>
        <v>0</v>
      </c>
      <c r="H15" s="24">
        <f t="shared" ref="H15:H24" si="6">F15+G15</f>
        <v>0</v>
      </c>
    </row>
    <row r="16" spans="1:9" ht="30" x14ac:dyDescent="0.25">
      <c r="A16" s="43">
        <v>3</v>
      </c>
      <c r="B16" s="44" t="s">
        <v>86</v>
      </c>
      <c r="C16" s="47" t="s">
        <v>123</v>
      </c>
      <c r="D16" s="38">
        <v>0</v>
      </c>
      <c r="E16" s="39">
        <v>0</v>
      </c>
      <c r="F16" s="18">
        <f t="shared" si="4"/>
        <v>0</v>
      </c>
      <c r="G16" s="18">
        <f t="shared" si="5"/>
        <v>0</v>
      </c>
      <c r="H16" s="24">
        <f t="shared" si="6"/>
        <v>0</v>
      </c>
    </row>
    <row r="17" spans="1:9" ht="30" x14ac:dyDescent="0.25">
      <c r="A17" s="43">
        <v>4</v>
      </c>
      <c r="B17" s="44" t="s">
        <v>87</v>
      </c>
      <c r="C17" s="47" t="s">
        <v>124</v>
      </c>
      <c r="D17" s="38">
        <v>0</v>
      </c>
      <c r="E17" s="39">
        <v>0</v>
      </c>
      <c r="F17" s="18">
        <f t="shared" si="4"/>
        <v>0</v>
      </c>
      <c r="G17" s="18">
        <f t="shared" si="5"/>
        <v>0</v>
      </c>
      <c r="H17" s="24">
        <f t="shared" si="6"/>
        <v>0</v>
      </c>
    </row>
    <row r="18" spans="1:9" ht="30" x14ac:dyDescent="0.25">
      <c r="A18" s="43">
        <v>5</v>
      </c>
      <c r="B18" s="44" t="s">
        <v>88</v>
      </c>
      <c r="C18" s="47" t="s">
        <v>125</v>
      </c>
      <c r="D18" s="38">
        <v>0</v>
      </c>
      <c r="E18" s="39">
        <v>0</v>
      </c>
      <c r="F18" s="18">
        <f t="shared" si="4"/>
        <v>0</v>
      </c>
      <c r="G18" s="18">
        <f t="shared" si="5"/>
        <v>0</v>
      </c>
      <c r="H18" s="24">
        <f t="shared" si="6"/>
        <v>0</v>
      </c>
    </row>
    <row r="19" spans="1:9" ht="45" x14ac:dyDescent="0.25">
      <c r="A19" s="43">
        <v>6</v>
      </c>
      <c r="B19" s="44" t="s">
        <v>89</v>
      </c>
      <c r="C19" s="47" t="s">
        <v>126</v>
      </c>
      <c r="D19" s="38">
        <v>0</v>
      </c>
      <c r="E19" s="39">
        <v>0</v>
      </c>
      <c r="F19" s="18">
        <f t="shared" si="4"/>
        <v>0</v>
      </c>
      <c r="G19" s="18">
        <f t="shared" si="5"/>
        <v>0</v>
      </c>
      <c r="H19" s="24">
        <f t="shared" si="6"/>
        <v>0</v>
      </c>
    </row>
    <row r="20" spans="1:9" ht="45" x14ac:dyDescent="0.25">
      <c r="A20" s="43">
        <v>7</v>
      </c>
      <c r="B20" s="44" t="s">
        <v>90</v>
      </c>
      <c r="C20" s="47" t="s">
        <v>127</v>
      </c>
      <c r="D20" s="38">
        <v>0</v>
      </c>
      <c r="E20" s="39">
        <v>0</v>
      </c>
      <c r="F20" s="18">
        <f t="shared" si="4"/>
        <v>0</v>
      </c>
      <c r="G20" s="18">
        <f t="shared" si="5"/>
        <v>0</v>
      </c>
      <c r="H20" s="24">
        <f t="shared" si="6"/>
        <v>0</v>
      </c>
    </row>
    <row r="21" spans="1:9" ht="45" x14ac:dyDescent="0.25">
      <c r="A21" s="43">
        <v>8</v>
      </c>
      <c r="B21" s="44" t="s">
        <v>91</v>
      </c>
      <c r="C21" s="47" t="s">
        <v>128</v>
      </c>
      <c r="D21" s="38">
        <v>0</v>
      </c>
      <c r="E21" s="39">
        <v>0</v>
      </c>
      <c r="F21" s="18">
        <f t="shared" si="4"/>
        <v>0</v>
      </c>
      <c r="G21" s="18">
        <f t="shared" si="5"/>
        <v>0</v>
      </c>
      <c r="H21" s="24">
        <f t="shared" si="6"/>
        <v>0</v>
      </c>
    </row>
    <row r="22" spans="1:9" ht="30" x14ac:dyDescent="0.25">
      <c r="A22" s="43">
        <v>9</v>
      </c>
      <c r="B22" s="44" t="s">
        <v>92</v>
      </c>
      <c r="C22" s="47" t="s">
        <v>129</v>
      </c>
      <c r="D22" s="38">
        <v>0</v>
      </c>
      <c r="E22" s="39">
        <v>0</v>
      </c>
      <c r="F22" s="18">
        <f t="shared" si="4"/>
        <v>0</v>
      </c>
      <c r="G22" s="18">
        <f t="shared" si="5"/>
        <v>0</v>
      </c>
      <c r="H22" s="24">
        <f t="shared" si="6"/>
        <v>0</v>
      </c>
    </row>
    <row r="23" spans="1:9" ht="30" x14ac:dyDescent="0.25">
      <c r="A23" s="43">
        <v>10</v>
      </c>
      <c r="B23" s="44" t="s">
        <v>93</v>
      </c>
      <c r="C23" s="47" t="s">
        <v>130</v>
      </c>
      <c r="D23" s="38">
        <v>0</v>
      </c>
      <c r="E23" s="39">
        <v>0</v>
      </c>
      <c r="F23" s="18">
        <f t="shared" si="4"/>
        <v>0</v>
      </c>
      <c r="G23" s="18">
        <f t="shared" si="5"/>
        <v>0</v>
      </c>
      <c r="H23" s="24">
        <f t="shared" si="6"/>
        <v>0</v>
      </c>
    </row>
    <row r="24" spans="1:9" ht="45" x14ac:dyDescent="0.25">
      <c r="A24" s="43">
        <v>11</v>
      </c>
      <c r="B24" s="44" t="s">
        <v>94</v>
      </c>
      <c r="C24" s="47" t="s">
        <v>131</v>
      </c>
      <c r="D24" s="38">
        <v>0</v>
      </c>
      <c r="E24" s="39">
        <v>0</v>
      </c>
      <c r="F24" s="18">
        <f t="shared" si="4"/>
        <v>0</v>
      </c>
      <c r="G24" s="18">
        <f t="shared" si="5"/>
        <v>0</v>
      </c>
      <c r="H24" s="24">
        <f t="shared" si="6"/>
        <v>0</v>
      </c>
    </row>
    <row r="25" spans="1:9" ht="16.5" thickBot="1" x14ac:dyDescent="0.3">
      <c r="A25" s="51"/>
      <c r="B25" s="33" t="s">
        <v>79</v>
      </c>
      <c r="C25" s="34"/>
      <c r="D25" s="49"/>
      <c r="E25" s="49"/>
      <c r="F25" s="25">
        <f>SUM(F14:F24)</f>
        <v>0</v>
      </c>
      <c r="G25" s="25">
        <f t="shared" ref="G25:H25" si="7">SUM(G14:G24)</f>
        <v>0</v>
      </c>
      <c r="H25" s="26">
        <f t="shared" si="7"/>
        <v>0</v>
      </c>
      <c r="I25" s="50">
        <f>G25+F25</f>
        <v>0</v>
      </c>
    </row>
    <row r="26" spans="1:9" x14ac:dyDescent="0.25">
      <c r="A26" s="42"/>
      <c r="B26" s="22" t="s">
        <v>75</v>
      </c>
      <c r="C26" s="31"/>
      <c r="D26" s="27"/>
      <c r="E26" s="27"/>
      <c r="F26" s="27"/>
      <c r="G26" s="27"/>
      <c r="H26" s="28"/>
      <c r="I26" s="41"/>
    </row>
    <row r="27" spans="1:9" ht="30" x14ac:dyDescent="0.25">
      <c r="A27" s="43">
        <v>1</v>
      </c>
      <c r="B27" s="44" t="s">
        <v>95</v>
      </c>
      <c r="C27" s="47" t="s">
        <v>132</v>
      </c>
      <c r="D27" s="38">
        <v>0</v>
      </c>
      <c r="E27" s="39">
        <v>0</v>
      </c>
      <c r="F27" s="18">
        <f>D27*12</f>
        <v>0</v>
      </c>
      <c r="G27" s="18">
        <f>E27*12</f>
        <v>0</v>
      </c>
      <c r="H27" s="24">
        <f>F27+G27</f>
        <v>0</v>
      </c>
    </row>
    <row r="28" spans="1:9" ht="30" x14ac:dyDescent="0.25">
      <c r="A28" s="43">
        <v>2</v>
      </c>
      <c r="B28" s="44" t="s">
        <v>96</v>
      </c>
      <c r="C28" s="47" t="s">
        <v>132</v>
      </c>
      <c r="D28" s="38">
        <v>0</v>
      </c>
      <c r="E28" s="39">
        <v>0</v>
      </c>
      <c r="F28" s="18">
        <f t="shared" ref="F28:F35" si="8">D28*12</f>
        <v>0</v>
      </c>
      <c r="G28" s="18">
        <f t="shared" ref="G28:G35" si="9">E28*12</f>
        <v>0</v>
      </c>
      <c r="H28" s="24">
        <f t="shared" ref="H28:H35" si="10">F28+G28</f>
        <v>0</v>
      </c>
    </row>
    <row r="29" spans="1:9" ht="45" x14ac:dyDescent="0.25">
      <c r="A29" s="43">
        <v>3</v>
      </c>
      <c r="B29" s="44" t="s">
        <v>97</v>
      </c>
      <c r="C29" s="47" t="s">
        <v>133</v>
      </c>
      <c r="D29" s="38">
        <v>0</v>
      </c>
      <c r="E29" s="39">
        <v>0</v>
      </c>
      <c r="F29" s="18">
        <f t="shared" si="8"/>
        <v>0</v>
      </c>
      <c r="G29" s="18">
        <f t="shared" si="9"/>
        <v>0</v>
      </c>
      <c r="H29" s="24">
        <f t="shared" si="10"/>
        <v>0</v>
      </c>
    </row>
    <row r="30" spans="1:9" ht="30" x14ac:dyDescent="0.25">
      <c r="A30" s="43">
        <v>4</v>
      </c>
      <c r="B30" s="44" t="s">
        <v>98</v>
      </c>
      <c r="C30" s="47" t="s">
        <v>134</v>
      </c>
      <c r="D30" s="38">
        <v>0</v>
      </c>
      <c r="E30" s="39">
        <v>0</v>
      </c>
      <c r="F30" s="18">
        <f t="shared" si="8"/>
        <v>0</v>
      </c>
      <c r="G30" s="18">
        <f t="shared" si="9"/>
        <v>0</v>
      </c>
      <c r="H30" s="24">
        <f t="shared" si="10"/>
        <v>0</v>
      </c>
    </row>
    <row r="31" spans="1:9" ht="30" x14ac:dyDescent="0.25">
      <c r="A31" s="43">
        <v>5</v>
      </c>
      <c r="B31" s="44" t="s">
        <v>99</v>
      </c>
      <c r="C31" s="47" t="s">
        <v>135</v>
      </c>
      <c r="D31" s="38">
        <v>0</v>
      </c>
      <c r="E31" s="39">
        <v>0</v>
      </c>
      <c r="F31" s="18">
        <f t="shared" si="8"/>
        <v>0</v>
      </c>
      <c r="G31" s="18">
        <f t="shared" si="9"/>
        <v>0</v>
      </c>
      <c r="H31" s="24">
        <f t="shared" si="10"/>
        <v>0</v>
      </c>
    </row>
    <row r="32" spans="1:9" ht="30" x14ac:dyDescent="0.25">
      <c r="A32" s="43">
        <v>6</v>
      </c>
      <c r="B32" s="44" t="s">
        <v>100</v>
      </c>
      <c r="C32" s="47" t="s">
        <v>136</v>
      </c>
      <c r="D32" s="38">
        <v>0</v>
      </c>
      <c r="E32" s="39">
        <v>0</v>
      </c>
      <c r="F32" s="18">
        <f t="shared" si="8"/>
        <v>0</v>
      </c>
      <c r="G32" s="18">
        <f t="shared" si="9"/>
        <v>0</v>
      </c>
      <c r="H32" s="24">
        <f t="shared" si="10"/>
        <v>0</v>
      </c>
    </row>
    <row r="33" spans="1:9" ht="30" x14ac:dyDescent="0.25">
      <c r="A33" s="43">
        <v>7</v>
      </c>
      <c r="B33" s="44" t="s">
        <v>101</v>
      </c>
      <c r="C33" s="47" t="s">
        <v>137</v>
      </c>
      <c r="D33" s="38">
        <v>0</v>
      </c>
      <c r="E33" s="39">
        <v>0</v>
      </c>
      <c r="F33" s="18">
        <f t="shared" si="8"/>
        <v>0</v>
      </c>
      <c r="G33" s="18">
        <f t="shared" si="9"/>
        <v>0</v>
      </c>
      <c r="H33" s="24">
        <f t="shared" si="10"/>
        <v>0</v>
      </c>
    </row>
    <row r="34" spans="1:9" ht="45" x14ac:dyDescent="0.25">
      <c r="A34" s="43">
        <v>8</v>
      </c>
      <c r="B34" s="44" t="s">
        <v>102</v>
      </c>
      <c r="C34" s="47" t="s">
        <v>138</v>
      </c>
      <c r="D34" s="38">
        <v>0</v>
      </c>
      <c r="E34" s="39">
        <v>0</v>
      </c>
      <c r="F34" s="18">
        <f t="shared" si="8"/>
        <v>0</v>
      </c>
      <c r="G34" s="18">
        <f t="shared" si="9"/>
        <v>0</v>
      </c>
      <c r="H34" s="24">
        <f t="shared" si="10"/>
        <v>0</v>
      </c>
    </row>
    <row r="35" spans="1:9" ht="60" x14ac:dyDescent="0.25">
      <c r="A35" s="43">
        <v>9</v>
      </c>
      <c r="B35" s="44" t="s">
        <v>103</v>
      </c>
      <c r="C35" s="47" t="s">
        <v>139</v>
      </c>
      <c r="D35" s="38">
        <v>0</v>
      </c>
      <c r="E35" s="39">
        <v>0</v>
      </c>
      <c r="F35" s="18">
        <f t="shared" si="8"/>
        <v>0</v>
      </c>
      <c r="G35" s="18">
        <f t="shared" si="9"/>
        <v>0</v>
      </c>
      <c r="H35" s="24">
        <f t="shared" si="10"/>
        <v>0</v>
      </c>
    </row>
    <row r="36" spans="1:9" ht="16.5" thickBot="1" x14ac:dyDescent="0.3">
      <c r="A36" s="51"/>
      <c r="B36" s="33" t="s">
        <v>80</v>
      </c>
      <c r="C36" s="34"/>
      <c r="D36" s="49"/>
      <c r="E36" s="49"/>
      <c r="F36" s="25">
        <f>SUM(F27:F35)</f>
        <v>0</v>
      </c>
      <c r="G36" s="25">
        <f t="shared" ref="G36:H36" si="11">SUM(G27:G35)</f>
        <v>0</v>
      </c>
      <c r="H36" s="26">
        <f t="shared" si="11"/>
        <v>0</v>
      </c>
      <c r="I36" s="50">
        <f>G36+F36</f>
        <v>0</v>
      </c>
    </row>
    <row r="37" spans="1:9" x14ac:dyDescent="0.25">
      <c r="A37" s="42"/>
      <c r="B37" s="22" t="s">
        <v>76</v>
      </c>
      <c r="C37" s="31"/>
      <c r="D37" s="27"/>
      <c r="E37" s="27"/>
      <c r="F37" s="27"/>
      <c r="G37" s="27"/>
      <c r="H37" s="28"/>
      <c r="I37" s="41"/>
    </row>
    <row r="38" spans="1:9" ht="30" x14ac:dyDescent="0.25">
      <c r="A38" s="43">
        <v>1</v>
      </c>
      <c r="B38" s="44" t="s">
        <v>104</v>
      </c>
      <c r="C38" s="47" t="s">
        <v>140</v>
      </c>
      <c r="D38" s="38">
        <v>0</v>
      </c>
      <c r="E38" s="39">
        <v>0</v>
      </c>
      <c r="F38" s="18">
        <f>D38*12</f>
        <v>0</v>
      </c>
      <c r="G38" s="18">
        <f>E38*12</f>
        <v>0</v>
      </c>
      <c r="H38" s="24">
        <f>F38+G38</f>
        <v>0</v>
      </c>
    </row>
    <row r="39" spans="1:9" ht="30" x14ac:dyDescent="0.25">
      <c r="A39" s="43">
        <v>2</v>
      </c>
      <c r="B39" s="44" t="s">
        <v>105</v>
      </c>
      <c r="C39" s="47" t="s">
        <v>141</v>
      </c>
      <c r="D39" s="38">
        <v>0</v>
      </c>
      <c r="E39" s="39">
        <v>0</v>
      </c>
      <c r="F39" s="18">
        <f t="shared" ref="F39:F48" si="12">D39*12</f>
        <v>0</v>
      </c>
      <c r="G39" s="18">
        <f t="shared" ref="G39:G48" si="13">E39*12</f>
        <v>0</v>
      </c>
      <c r="H39" s="24">
        <f t="shared" ref="H39:H48" si="14">F39+G39</f>
        <v>0</v>
      </c>
    </row>
    <row r="40" spans="1:9" ht="30" x14ac:dyDescent="0.25">
      <c r="A40" s="43">
        <v>3</v>
      </c>
      <c r="B40" s="44" t="s">
        <v>106</v>
      </c>
      <c r="C40" s="47" t="s">
        <v>142</v>
      </c>
      <c r="D40" s="38">
        <v>0</v>
      </c>
      <c r="E40" s="39">
        <v>0</v>
      </c>
      <c r="F40" s="18">
        <f t="shared" si="12"/>
        <v>0</v>
      </c>
      <c r="G40" s="18">
        <f t="shared" si="13"/>
        <v>0</v>
      </c>
      <c r="H40" s="24">
        <f t="shared" si="14"/>
        <v>0</v>
      </c>
    </row>
    <row r="41" spans="1:9" ht="30" x14ac:dyDescent="0.25">
      <c r="A41" s="43">
        <v>4</v>
      </c>
      <c r="B41" s="44" t="s">
        <v>107</v>
      </c>
      <c r="C41" s="47" t="s">
        <v>143</v>
      </c>
      <c r="D41" s="38">
        <v>0</v>
      </c>
      <c r="E41" s="39">
        <v>0</v>
      </c>
      <c r="F41" s="18">
        <f t="shared" si="12"/>
        <v>0</v>
      </c>
      <c r="G41" s="18">
        <f t="shared" si="13"/>
        <v>0</v>
      </c>
      <c r="H41" s="24">
        <f t="shared" si="14"/>
        <v>0</v>
      </c>
    </row>
    <row r="42" spans="1:9" ht="45" x14ac:dyDescent="0.25">
      <c r="A42" s="43">
        <v>5</v>
      </c>
      <c r="B42" s="52" t="s">
        <v>108</v>
      </c>
      <c r="C42" s="47" t="s">
        <v>144</v>
      </c>
      <c r="D42" s="38">
        <v>0</v>
      </c>
      <c r="E42" s="39">
        <v>0</v>
      </c>
      <c r="F42" s="18">
        <f t="shared" si="12"/>
        <v>0</v>
      </c>
      <c r="G42" s="18">
        <f t="shared" si="13"/>
        <v>0</v>
      </c>
      <c r="H42" s="24">
        <f t="shared" si="14"/>
        <v>0</v>
      </c>
    </row>
    <row r="43" spans="1:9" ht="45" x14ac:dyDescent="0.25">
      <c r="A43" s="43">
        <v>6</v>
      </c>
      <c r="B43" s="44" t="s">
        <v>109</v>
      </c>
      <c r="C43" s="47" t="s">
        <v>145</v>
      </c>
      <c r="D43" s="38">
        <v>0</v>
      </c>
      <c r="E43" s="39">
        <v>0</v>
      </c>
      <c r="F43" s="18">
        <f t="shared" si="12"/>
        <v>0</v>
      </c>
      <c r="G43" s="18">
        <f t="shared" si="13"/>
        <v>0</v>
      </c>
      <c r="H43" s="24">
        <f t="shared" si="14"/>
        <v>0</v>
      </c>
    </row>
    <row r="44" spans="1:9" ht="45" x14ac:dyDescent="0.25">
      <c r="A44" s="43">
        <v>7</v>
      </c>
      <c r="B44" s="44" t="s">
        <v>110</v>
      </c>
      <c r="C44" s="47" t="s">
        <v>146</v>
      </c>
      <c r="D44" s="38">
        <v>0</v>
      </c>
      <c r="E44" s="39">
        <v>0</v>
      </c>
      <c r="F44" s="18">
        <f t="shared" si="12"/>
        <v>0</v>
      </c>
      <c r="G44" s="18">
        <f t="shared" si="13"/>
        <v>0</v>
      </c>
      <c r="H44" s="24">
        <f t="shared" si="14"/>
        <v>0</v>
      </c>
    </row>
    <row r="45" spans="1:9" ht="45" x14ac:dyDescent="0.25">
      <c r="A45" s="43">
        <v>8</v>
      </c>
      <c r="B45" s="44" t="s">
        <v>111</v>
      </c>
      <c r="C45" s="47" t="s">
        <v>147</v>
      </c>
      <c r="D45" s="38">
        <v>0</v>
      </c>
      <c r="E45" s="39">
        <v>0</v>
      </c>
      <c r="F45" s="18">
        <f t="shared" si="12"/>
        <v>0</v>
      </c>
      <c r="G45" s="18">
        <f t="shared" si="13"/>
        <v>0</v>
      </c>
      <c r="H45" s="24">
        <f t="shared" si="14"/>
        <v>0</v>
      </c>
    </row>
    <row r="46" spans="1:9" ht="45" x14ac:dyDescent="0.25">
      <c r="A46" s="43">
        <v>9</v>
      </c>
      <c r="B46" s="44" t="s">
        <v>112</v>
      </c>
      <c r="C46" s="47" t="s">
        <v>148</v>
      </c>
      <c r="D46" s="38">
        <v>0</v>
      </c>
      <c r="E46" s="39">
        <v>0</v>
      </c>
      <c r="F46" s="18">
        <f t="shared" si="12"/>
        <v>0</v>
      </c>
      <c r="G46" s="18">
        <f t="shared" si="13"/>
        <v>0</v>
      </c>
      <c r="H46" s="24">
        <f t="shared" si="14"/>
        <v>0</v>
      </c>
    </row>
    <row r="47" spans="1:9" ht="45" x14ac:dyDescent="0.25">
      <c r="A47" s="43">
        <v>10</v>
      </c>
      <c r="B47" s="44" t="s">
        <v>113</v>
      </c>
      <c r="C47" s="47" t="s">
        <v>149</v>
      </c>
      <c r="D47" s="38">
        <v>0</v>
      </c>
      <c r="E47" s="39">
        <v>0</v>
      </c>
      <c r="F47" s="18">
        <f t="shared" si="12"/>
        <v>0</v>
      </c>
      <c r="G47" s="18">
        <f t="shared" si="13"/>
        <v>0</v>
      </c>
      <c r="H47" s="24">
        <f t="shared" si="14"/>
        <v>0</v>
      </c>
    </row>
    <row r="48" spans="1:9" ht="30" x14ac:dyDescent="0.25">
      <c r="A48" s="43">
        <v>11</v>
      </c>
      <c r="B48" s="44" t="s">
        <v>114</v>
      </c>
      <c r="C48" s="47" t="s">
        <v>150</v>
      </c>
      <c r="D48" s="38">
        <v>0</v>
      </c>
      <c r="E48" s="39">
        <v>0</v>
      </c>
      <c r="F48" s="18">
        <f t="shared" si="12"/>
        <v>0</v>
      </c>
      <c r="G48" s="18">
        <f t="shared" si="13"/>
        <v>0</v>
      </c>
      <c r="H48" s="24">
        <f t="shared" si="14"/>
        <v>0</v>
      </c>
    </row>
    <row r="49" spans="1:9" ht="16.5" thickBot="1" x14ac:dyDescent="0.3">
      <c r="A49" s="51"/>
      <c r="B49" s="33" t="s">
        <v>81</v>
      </c>
      <c r="C49" s="34"/>
      <c r="D49" s="49"/>
      <c r="E49" s="49"/>
      <c r="F49" s="25">
        <f>SUM(F38:F48)</f>
        <v>0</v>
      </c>
      <c r="G49" s="25">
        <f t="shared" ref="G49:H49" si="15">SUM(G38:G48)</f>
        <v>0</v>
      </c>
      <c r="H49" s="26">
        <f t="shared" si="15"/>
        <v>0</v>
      </c>
      <c r="I49" s="50">
        <f>G49+F49</f>
        <v>0</v>
      </c>
    </row>
    <row r="50" spans="1:9" x14ac:dyDescent="0.25">
      <c r="A50" s="42"/>
      <c r="B50" s="22" t="s">
        <v>77</v>
      </c>
      <c r="C50" s="31"/>
      <c r="D50" s="27"/>
      <c r="E50" s="27"/>
      <c r="F50" s="27"/>
      <c r="G50" s="27"/>
      <c r="H50" s="28"/>
      <c r="I50" s="41"/>
    </row>
    <row r="51" spans="1:9" ht="30" x14ac:dyDescent="0.25">
      <c r="A51" s="43">
        <v>1</v>
      </c>
      <c r="B51" s="44" t="s">
        <v>115</v>
      </c>
      <c r="C51" s="47" t="s">
        <v>151</v>
      </c>
      <c r="D51" s="38">
        <v>0</v>
      </c>
      <c r="E51" s="39">
        <v>0</v>
      </c>
      <c r="F51" s="18">
        <f>D51*12</f>
        <v>0</v>
      </c>
      <c r="G51" s="18">
        <f>E51*12</f>
        <v>0</v>
      </c>
      <c r="H51" s="24">
        <f>F51+G51</f>
        <v>0</v>
      </c>
    </row>
    <row r="52" spans="1:9" ht="45" x14ac:dyDescent="0.25">
      <c r="A52" s="43">
        <v>2</v>
      </c>
      <c r="B52" s="44" t="s">
        <v>116</v>
      </c>
      <c r="C52" s="47" t="s">
        <v>152</v>
      </c>
      <c r="D52" s="38">
        <v>0</v>
      </c>
      <c r="E52" s="39">
        <v>0</v>
      </c>
      <c r="F52" s="18">
        <f>D52*12</f>
        <v>0</v>
      </c>
      <c r="G52" s="18">
        <f>E52*12</f>
        <v>0</v>
      </c>
      <c r="H52" s="24">
        <f>F52+G52</f>
        <v>0</v>
      </c>
    </row>
    <row r="53" spans="1:9" ht="16.5" thickBot="1" x14ac:dyDescent="0.3">
      <c r="A53" s="51"/>
      <c r="B53" s="33" t="s">
        <v>82</v>
      </c>
      <c r="C53" s="34"/>
      <c r="D53" s="49"/>
      <c r="E53" s="49"/>
      <c r="F53" s="25">
        <f>SUM(F51:F52)</f>
        <v>0</v>
      </c>
      <c r="G53" s="25">
        <f t="shared" ref="G53:H53" si="16">SUM(G51:G52)</f>
        <v>0</v>
      </c>
      <c r="H53" s="26">
        <f t="shared" si="16"/>
        <v>0</v>
      </c>
      <c r="I53" s="50">
        <f>G53+F53</f>
        <v>0</v>
      </c>
    </row>
    <row r="54" spans="1:9" x14ac:dyDescent="0.25">
      <c r="A54" s="42"/>
      <c r="B54" s="22" t="s">
        <v>78</v>
      </c>
      <c r="C54" s="31"/>
      <c r="D54" s="27"/>
      <c r="E54" s="27"/>
      <c r="F54" s="27"/>
      <c r="G54" s="27"/>
      <c r="H54" s="28"/>
      <c r="I54" s="41"/>
    </row>
    <row r="55" spans="1:9" ht="45" x14ac:dyDescent="0.25">
      <c r="A55" s="43">
        <v>1</v>
      </c>
      <c r="B55" s="32" t="s">
        <v>154</v>
      </c>
      <c r="C55" s="47" t="s">
        <v>153</v>
      </c>
      <c r="D55" s="38">
        <v>0</v>
      </c>
      <c r="E55" s="39">
        <v>0</v>
      </c>
      <c r="F55" s="18">
        <f>D55*12</f>
        <v>0</v>
      </c>
      <c r="G55" s="18">
        <f>E55*12</f>
        <v>0</v>
      </c>
      <c r="H55" s="24">
        <f>F55+G55</f>
        <v>0</v>
      </c>
    </row>
    <row r="56" spans="1:9" ht="16.5" thickBot="1" x14ac:dyDescent="0.3">
      <c r="A56" s="51"/>
      <c r="B56" s="33" t="s">
        <v>83</v>
      </c>
      <c r="C56" s="34"/>
      <c r="D56" s="49"/>
      <c r="E56" s="49"/>
      <c r="F56" s="25">
        <f>SUM(F55)</f>
        <v>0</v>
      </c>
      <c r="G56" s="25">
        <f t="shared" ref="G56:H56" si="17">SUM(G55)</f>
        <v>0</v>
      </c>
      <c r="H56" s="26">
        <f t="shared" si="17"/>
        <v>0</v>
      </c>
      <c r="I56" s="50">
        <f>G56+F56</f>
        <v>0</v>
      </c>
    </row>
    <row r="57" spans="1:9" x14ac:dyDescent="0.25">
      <c r="A57" s="53"/>
      <c r="B57" s="35" t="s">
        <v>63</v>
      </c>
      <c r="C57" s="36"/>
      <c r="D57" s="36"/>
      <c r="E57" s="36"/>
      <c r="F57" s="29">
        <f t="shared" ref="F57:G57" si="18">F56+F53+F49+F36+F25+F12</f>
        <v>0</v>
      </c>
      <c r="G57" s="29">
        <f t="shared" si="18"/>
        <v>0</v>
      </c>
      <c r="H57" s="29">
        <f>H56+H53+H49+H36+H25+H12</f>
        <v>0</v>
      </c>
      <c r="I57" s="50">
        <f>SUM(I12:I56)</f>
        <v>0</v>
      </c>
    </row>
    <row r="58" spans="1:9" x14ac:dyDescent="0.25">
      <c r="A58" s="54"/>
      <c r="B58" s="55"/>
      <c r="C58" s="55"/>
      <c r="D58" s="55"/>
      <c r="E58" s="55"/>
      <c r="F58" s="55"/>
      <c r="G58" s="41" t="s">
        <v>117</v>
      </c>
      <c r="H58" s="50">
        <f>G57+F57</f>
        <v>0</v>
      </c>
      <c r="I58" s="41"/>
    </row>
  </sheetData>
  <sheetProtection algorithmName="SHA-512" hashValue="jjvRL3M8IV3LcnSPDA+71b9OyspSpWdioAT40tBYXkELdBfWmPEssek4WkLn3r20r4rbvQO3eOBWFCJZr4lmPw==" saltValue="8ywO6IlvY9FmjweMjgF9fQ==" spinCount="100000" sheet="1" objects="1" scenarios="1" formatCells="0" formatColumns="0" formatRows="0" insertColumns="0" insertRows="0" selectLockedCells="1"/>
  <pageMargins left="0" right="0" top="0.75" bottom="0.5" header="0.25" footer="0.25"/>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Formular de oferta</vt:lpstr>
      <vt:lpstr>Anexa nr. 1 la FO</vt:lpstr>
      <vt:lpstr>'Anexa nr. 1 la FO'!Print_Titles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2025-04-11T06:12:09Z</dcterms:modified>
</cp:coreProperties>
</file>