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ceo\_note directorat\_AGA raport trimestrial\2020 raportare aga trim III 2020 si 109\"/>
    </mc:Choice>
  </mc:AlternateContent>
  <bookViews>
    <workbookView xWindow="120" yWindow="60" windowWidth="15120" windowHeight="11070" activeTab="1"/>
  </bookViews>
  <sheets>
    <sheet name="Anexa Rap 109 Tr III " sheetId="3" r:id="rId1"/>
    <sheet name="Anexa Raport ach Tr III" sheetId="13" r:id="rId2"/>
  </sheets>
  <definedNames>
    <definedName name="_xlnm._FilterDatabase" localSheetId="0" hidden="1">'Anexa Rap 109 Tr III '!$A$4:$K$4</definedName>
    <definedName name="_xlnm._FilterDatabase" localSheetId="1" hidden="1">'Anexa Raport ach Tr III'!$A$6:$M$43</definedName>
    <definedName name="_xlnm.Print_Titles" localSheetId="0">'Anexa Rap 109 Tr III '!$4:$4</definedName>
    <definedName name="_xlnm.Print_Titles" localSheetId="1">'Anexa Raport ach Tr III'!$6:$6</definedName>
  </definedNames>
  <calcPr calcId="152511"/>
</workbook>
</file>

<file path=xl/calcChain.xml><?xml version="1.0" encoding="utf-8"?>
<calcChain xmlns="http://schemas.openxmlformats.org/spreadsheetml/2006/main">
  <c r="J79" i="3" l="1"/>
  <c r="J59" i="3"/>
  <c r="J54" i="3"/>
  <c r="J48" i="3"/>
  <c r="J42" i="3"/>
  <c r="J34" i="3"/>
  <c r="J15" i="3"/>
  <c r="J6" i="3"/>
</calcChain>
</file>

<file path=xl/sharedStrings.xml><?xml version="1.0" encoding="utf-8"?>
<sst xmlns="http://schemas.openxmlformats.org/spreadsheetml/2006/main" count="693" uniqueCount="204">
  <si>
    <t>Achizitie/Vanzare</t>
  </si>
  <si>
    <t>Tip Doc Contractual</t>
  </si>
  <si>
    <t>Data Finalizarii</t>
  </si>
  <si>
    <t>Obiectul Documentului</t>
  </si>
  <si>
    <t>Tip Proc</t>
  </si>
  <si>
    <t>S</t>
  </si>
  <si>
    <t>Achizitie</t>
  </si>
  <si>
    <t>Comanda</t>
  </si>
  <si>
    <t>Vanzare</t>
  </si>
  <si>
    <t>Contract</t>
  </si>
  <si>
    <t>***</t>
  </si>
  <si>
    <t>L</t>
  </si>
  <si>
    <t>Act Aditional</t>
  </si>
  <si>
    <t>*PI</t>
  </si>
  <si>
    <t>P</t>
  </si>
  <si>
    <t>MINPREST SERV S A</t>
  </si>
  <si>
    <t>NS</t>
  </si>
  <si>
    <t>TPSUT MOTRU SRL (TEHNOLOGIE SI PRESTARI CU SISTEME DE UTILAJE TERASIERE)</t>
  </si>
  <si>
    <t>Contract Subsecvent</t>
  </si>
  <si>
    <t>LD</t>
  </si>
  <si>
    <t>Acord Cadru</t>
  </si>
  <si>
    <t>FURNIZARE ENERGIE ELECTRICA</t>
  </si>
  <si>
    <t>ICSITPML SA</t>
  </si>
  <si>
    <t>PS</t>
  </si>
  <si>
    <t>GETRANS BETON SRL</t>
  </si>
  <si>
    <t>METABET CF SA</t>
  </si>
  <si>
    <t>ENERGOUTIL CONTACT SA</t>
  </si>
  <si>
    <t>CONSTRONIC MAE S A</t>
  </si>
  <si>
    <t>Nr Crt</t>
  </si>
  <si>
    <t>Temei Legal</t>
  </si>
  <si>
    <t>Tip Doc</t>
  </si>
  <si>
    <t>P/S/L</t>
  </si>
  <si>
    <t>Nr Document</t>
  </si>
  <si>
    <t>Data Document</t>
  </si>
  <si>
    <t>Operator Economic</t>
  </si>
  <si>
    <t>Valoare Document-lei</t>
  </si>
  <si>
    <t>Obiectul Achiziţiei</t>
  </si>
  <si>
    <t xml:space="preserve"> - produse a căror valoare este mai mare de 500.000 euro</t>
  </si>
  <si>
    <t xml:space="preserve"> - lucrări a căror valoare este mai mare de 500.000 euro</t>
  </si>
  <si>
    <t xml:space="preserve"> - servicii a căror valoare este mai mare de 100.000 euro</t>
  </si>
  <si>
    <t>Legendă:</t>
  </si>
  <si>
    <t>LD-licitaţie deschisă</t>
  </si>
  <si>
    <t>PS-procedură simplificată</t>
  </si>
  <si>
    <t>NFI - negociere fără invitaţie la o procedură concurenţială de ofertare</t>
  </si>
  <si>
    <t>NS - negociere cu o singură sursă</t>
  </si>
  <si>
    <t>*** procedură internă - atribuire directă</t>
  </si>
  <si>
    <t>Observații</t>
  </si>
  <si>
    <t>GRUPUL REPARATII INDUSTRIALE SI MONTAJ EXCAVATOR X SRL</t>
  </si>
  <si>
    <t>PIATRA DE CALCAR</t>
  </si>
  <si>
    <t>INCHIRIERE VEHICULE TRANSPORT MARFA CU SOFER</t>
  </si>
  <si>
    <t>CEZ VANZARE SA</t>
  </si>
  <si>
    <t>ENEL ENERGIE MUNTENIA SA</t>
  </si>
  <si>
    <t>ENEL ENERGIE SA</t>
  </si>
  <si>
    <t>ELECTRICA FURNIZARE SA</t>
  </si>
  <si>
    <t>CEZ VANZARE SA Total</t>
  </si>
  <si>
    <t>ELECTRICA FURNIZARE SA Total</t>
  </si>
  <si>
    <t>ENEL ENERGIE MUNTENIA SA Total</t>
  </si>
  <si>
    <t>ENEL ENERGIE SA Total</t>
  </si>
  <si>
    <t>LUCRĂRI:</t>
  </si>
  <si>
    <t>SERVICII:</t>
  </si>
  <si>
    <t>PRODUSE:</t>
  </si>
  <si>
    <t>TRANSPORT SALARIATI DE LA DOMICILIU LA LOCUL DE MUNCA SI RETUR, EMC ROSIA ROVINARI</t>
  </si>
  <si>
    <t>REPARATII MECANICE LA UTILAJELE APARTINAND CARIERELOR DIRECTIEI MINIERE</t>
  </si>
  <si>
    <t>STEFI COMPANY SRL</t>
  </si>
  <si>
    <t>INCHIRIERE VEHICULE TRANSPORT MIXT, EMC ROSIA ROVINARI</t>
  </si>
  <si>
    <t>INCHIRIERE VEHICULE TRANSPORT MIXT PERSOANE SI MATERIALE CU SOFER, EMC JILT</t>
  </si>
  <si>
    <t>INCHIRIERE VEHICULE TRANSPORT MIXT PERSOANE SI MATERIALE CU SOFER, EMC MOTRU</t>
  </si>
  <si>
    <t>ICSITPML SA Total</t>
  </si>
  <si>
    <t>1251/CEOSM</t>
  </si>
  <si>
    <t>1768/CEO</t>
  </si>
  <si>
    <t>1767/CEO</t>
  </si>
  <si>
    <t>1766/CEO</t>
  </si>
  <si>
    <t>1765/CEO</t>
  </si>
  <si>
    <t>1764/CEO</t>
  </si>
  <si>
    <t>1763/CEO</t>
  </si>
  <si>
    <t>1762/CEO</t>
  </si>
  <si>
    <t>1761/CEO</t>
  </si>
  <si>
    <t>ELECTRIFICARE CFR SA</t>
  </si>
  <si>
    <t>1784/CEOSE</t>
  </si>
  <si>
    <t>POPECI UTILAJ GREU SA</t>
  </si>
  <si>
    <t>1754/CEO</t>
  </si>
  <si>
    <t>1753/CEO</t>
  </si>
  <si>
    <t>E ON ENERGIE ROMANIA SA</t>
  </si>
  <si>
    <t>1752/CEO</t>
  </si>
  <si>
    <t>1751/CEO</t>
  </si>
  <si>
    <t>1750/CEO</t>
  </si>
  <si>
    <t>1749/CEO</t>
  </si>
  <si>
    <t>1755/CEOSE</t>
  </si>
  <si>
    <t>GE POWER INFRASTRUCTURE ROMANIA SRL(FOSTA ALSTOM INFRASTRUCTURE ROMANIA SRL)</t>
  </si>
  <si>
    <t>REPARATIE CORP INALTA PRESIUNE TA7</t>
  </si>
  <si>
    <t>1746/SDM</t>
  </si>
  <si>
    <t>AA LA CTR.515/SDM/05.03.2020 - SERVICII DE DERATIZARE, DEZINFECTIE, DEZINSECTIE. - REORGANIZARE SOCIETATE(ADMINISTRATIV)</t>
  </si>
  <si>
    <t>1713/CEO</t>
  </si>
  <si>
    <t>1712/CEO</t>
  </si>
  <si>
    <t>1698/CEOSM</t>
  </si>
  <si>
    <t>AA LA CTR.2942/CEOSM/31.12.2019 - SERVICII DE DESERVIRE GENERALA - SCHIMBARE DENUMIRI UNITATI BENEFICIARE</t>
  </si>
  <si>
    <t>1697/CEOSM</t>
  </si>
  <si>
    <t>1334/CEOSM</t>
  </si>
  <si>
    <t>SERVICIUL DE DEZINFECTIE DETERMINAT DE PANDEMIA COVID-19</t>
  </si>
  <si>
    <t>AA LA CTR.1334/CEOSM/27.07.2020 - SERVICIUL DE DEZINFECTIE DETERMINAT DE PANDEMIA COVID-19 - REORGANIZARE ACTIVITATE MINIERA</t>
  </si>
  <si>
    <t>1676/CEOSE</t>
  </si>
  <si>
    <t>LUCRARI IN DEPOZITUL NR. 2 - SUPRAINALTARE CELULA NR. 4 DE LA COTA 127,75 MDMN LA COTA 130,75 MDMN</t>
  </si>
  <si>
    <t>1649/CEOSM</t>
  </si>
  <si>
    <t>1643/CEOSM</t>
  </si>
  <si>
    <t>SERVICII DE DESCARCARE A CARBUNELUI DIN VAGOANE</t>
  </si>
  <si>
    <t>1653/CEO</t>
  </si>
  <si>
    <t>1652/CEO</t>
  </si>
  <si>
    <t>1651/CEOSM</t>
  </si>
  <si>
    <t>AA LA CTR.1165/CEOSM/30.06.2020 - CURATENIE SI DESCARCARE CARBUNE DIN VAGOANE - SUPLIMENTARE</t>
  </si>
  <si>
    <t>1620/CEOSM</t>
  </si>
  <si>
    <t>AA LA CTR.2942/CEOSM/31.12.2019 - SERVICII DE DESERVIRE GENERALA - DESEMNARE RESPONSABIL URMARIRE SI DERULARE CONTRACT</t>
  </si>
  <si>
    <t>1621/CEOSM</t>
  </si>
  <si>
    <t>DOCUMENTATIE TEHNICA AFERENTA REALIZARII LUCRARILOR PENTRU PUNEREA IN EXECUTARE A SENTINTEI CIVILE NR. 3200/04.05.2019, A JUD.TG-JIU, PRONUNTATA IN DOSARUL NR.14167/318.2016</t>
  </si>
  <si>
    <t>330/SDM</t>
  </si>
  <si>
    <t>DESERVIRE GENERALA - COSIREA MECANICA A AMBROZIEI IN CARTIERUL DRAGOIENI 2, AFLAT IN PATRIMONIUL UMC TISMANA</t>
  </si>
  <si>
    <t>1551/CEOSM</t>
  </si>
  <si>
    <t>LUCRARI DE REDARI TERENURI IN CIRCUITUL ECONOMIC-REDARE IN CIRCUITUL SILVIC SUPRAFATA DE 60,44 HA IN HALDA EXTERIOARA  A CARIEREI  JILT SUD</t>
  </si>
  <si>
    <t>1550/CEOSM</t>
  </si>
  <si>
    <t>1220/CEOSM</t>
  </si>
  <si>
    <t>INTRETINERE SI REPARATIE CENTRALA TERMICA - SEDIU D.MINIERA</t>
  </si>
  <si>
    <t>AA LA CTR.1220/CEOSM/08.07.2020 - INTRETINERE SI REPARATIE CENTRALA TERMICA - INLOCUIRE RESPONSABIL CONTRACT</t>
  </si>
  <si>
    <t>1552/CEOSM</t>
  </si>
  <si>
    <t>SERVICII DE LEGAT DOCUMENTE</t>
  </si>
  <si>
    <t>1546/CEOSM</t>
  </si>
  <si>
    <t>REDUCTOR 4KCM 4000</t>
  </si>
  <si>
    <t>1544/CEOSE</t>
  </si>
  <si>
    <t>SERVICIUL DE PREVENIRE SI PROTECTIE VISPOL SRL</t>
  </si>
  <si>
    <t>SERVICIU PRIVAT PENTRU SITUATII DE URGENTA</t>
  </si>
  <si>
    <t>1560/CEOSM</t>
  </si>
  <si>
    <t>OBADA TRANS</t>
  </si>
  <si>
    <t>1519/CEOSM</t>
  </si>
  <si>
    <t>1510/CEOSM</t>
  </si>
  <si>
    <t>INCHIRIERE AUTOVEHICULE TRANSPORT MARFA SI INDUSTRIALE CU SOFER</t>
  </si>
  <si>
    <t>1489/CEOSM</t>
  </si>
  <si>
    <t>1490/CEOSM</t>
  </si>
  <si>
    <t>1474/CEOSE</t>
  </si>
  <si>
    <t>LUDAN ENGINEERING SRL</t>
  </si>
  <si>
    <t>ELABORARE DOCUMENTATIE TEHNICA PENTRU CONSOLIDARE PLANSEE COTA +45 SI SUB COTA +45, INCLUSIC CONSOLIDARE STRUCTURA METALICA SUSTINERE ARZATOARE</t>
  </si>
  <si>
    <t>1488/CEOSM</t>
  </si>
  <si>
    <t>ELABORARE DE STUDII, ACTUALIZARE DEVIZE GENERALE, ELABORARE STUDII FEZABILITATE</t>
  </si>
  <si>
    <t>1445/CEOSM</t>
  </si>
  <si>
    <t>1319/CEOSM</t>
  </si>
  <si>
    <t>1452/CEO</t>
  </si>
  <si>
    <t>1451/CEO</t>
  </si>
  <si>
    <t>1450/CEO</t>
  </si>
  <si>
    <t>1449/CEO</t>
  </si>
  <si>
    <t>1431/CEOSE</t>
  </si>
  <si>
    <t>PROIECTARE, FURNIZARE, MONTARE SI PUNERE IN FUNCTIUNE A INSTALATIEI DE REDUCERE A EMISIILOR DE NOx LA GRUPURILE ENERGETICE NR. 1 SI 2 - S.E. CRAIOVA II</t>
  </si>
  <si>
    <t>1430/CEOSE</t>
  </si>
  <si>
    <t>PROIECTARE, FURNIZARE, MONTARE SI PUNERE IN FUNCTIUNE A INSTALATIEI DE REDUCERE A EMISIILOR DE NOx LA GRUPURILE ENERGETICE NR. 7 SI 8 - S.E. ISALNITA</t>
  </si>
  <si>
    <t>1418/CEOSM</t>
  </si>
  <si>
    <t>AA LA CTR.2943/CEOSM/31.12.2019 - SERVICII DE DESERVIRE GENERALA - CURATENIE SI INTRETINERE INSTALATII SANITARE - REDISTRIBUIRE O PERSOANA(-15.355,20 LEI DE LA HOSTEL MIAMI, +15.355,20 LEI CEO EXECUTIV)</t>
  </si>
  <si>
    <t>1384/CEOSM</t>
  </si>
  <si>
    <t>RINO GUARD SRL</t>
  </si>
  <si>
    <t>SERVICII DE PAZA.- CARIERA HUSNICIOARA</t>
  </si>
  <si>
    <t>1377/CEOSM</t>
  </si>
  <si>
    <t>SERVICII DE CURATENIE</t>
  </si>
  <si>
    <t>1376/CEOSE</t>
  </si>
  <si>
    <t>AA LA CTR.2147/CEOSE/01.11.2019 - GAZE NATURALE - MODIFICARE PRET UNITAR(57 LEI/Mwh) INCEPAND CU 01.08.2020, DIMINUARE</t>
  </si>
  <si>
    <t>1347/CEOSM</t>
  </si>
  <si>
    <t>AA LA CTR.2931/CEOSM/30.12.2019 - CURATENIE SI DESCARCARE CARBUNE DIN VAGOANE - DECALARE</t>
  </si>
  <si>
    <t>1346/CEOSM</t>
  </si>
  <si>
    <t>AA LA CTR.1165/CEOSM/30.06.2020 - CURATENIE SI DESCARCARE CARBUNE DIN VAGOANE - DECALARE</t>
  </si>
  <si>
    <t>1302/CEO</t>
  </si>
  <si>
    <t>1300/CEOSM</t>
  </si>
  <si>
    <t>AA LA CTR.2949/CEOSM/31.12.2019 - PRESTARI LUCRARI MENTENANTA SI OPERARE INSTALATII SI AGREGATE ENERGETICE CU PERSONAL DE SPECIALITATE - SE ADAUGA SI SE RENUNTA LA ANUMITE POSTURI</t>
  </si>
  <si>
    <t>1290/CEO</t>
  </si>
  <si>
    <t>1289/CEO</t>
  </si>
  <si>
    <t>1288/CEO</t>
  </si>
  <si>
    <t>1287/CEO</t>
  </si>
  <si>
    <t>1292/CEOSM</t>
  </si>
  <si>
    <t>1262/CEO</t>
  </si>
  <si>
    <t>1257/CEO</t>
  </si>
  <si>
    <t>1256/CEO</t>
  </si>
  <si>
    <t>1255/CEO</t>
  </si>
  <si>
    <t>1254/CEO</t>
  </si>
  <si>
    <t>1250/CEO</t>
  </si>
  <si>
    <t>1249/CEO</t>
  </si>
  <si>
    <t>1248/CEO</t>
  </si>
  <si>
    <t>1247/CEO</t>
  </si>
  <si>
    <t>1246/CEO</t>
  </si>
  <si>
    <t>1245/CEO</t>
  </si>
  <si>
    <t>1244/CEO</t>
  </si>
  <si>
    <t>1242/CEOSM</t>
  </si>
  <si>
    <t>REPARATII ACCIDENTALE PENTRU LOCOMOTIVE- LDE 2100/1250 CP, LDH 1250 CP</t>
  </si>
  <si>
    <t>1236/CEO</t>
  </si>
  <si>
    <t>1234/CEO</t>
  </si>
  <si>
    <t>1229/CEO</t>
  </si>
  <si>
    <t>1228/CEO</t>
  </si>
  <si>
    <t>1212/CEOSM</t>
  </si>
  <si>
    <t>REPARATII ELEMENTI SENILA UTILAJE MINIERE (EXCAVATOR TIP ERc 1400-30/7)</t>
  </si>
  <si>
    <t>1191/CEOSM</t>
  </si>
  <si>
    <t>AA LA CTR.727/CEOSM/30.03.2018 - RAPORT LA STUDIU DE EVALUARE A IMPACTULUI ASUPRA MEDIULUI PENTRU CONTINUAREA LUCRARILOR IN PERIMETRUL DE LICENTA EXTINS - C.ROSIA DE JIU - DECALARE(650 LEI/2021)</t>
  </si>
  <si>
    <t>E ON ENERGIE ROMANIA SA Total</t>
  </si>
  <si>
    <t>ELECTRIFICARE CFR SA Total</t>
  </si>
  <si>
    <t>MINPREST SERV S A Total</t>
  </si>
  <si>
    <t xml:space="preserve">Raport privind tranzacţiile comerciale(achiziţie/vânzare) încheiate de Societatea Complexul Energetic Oltenia SA în trim. III-2020  </t>
  </si>
  <si>
    <t>Raportul privind achiziţia de bunuri, servicii şi lucrări pentru trim. III-2020:</t>
  </si>
  <si>
    <t>tranzacții iulie</t>
  </si>
  <si>
    <t>tranzacții august</t>
  </si>
  <si>
    <t>tranzacții septembrie</t>
  </si>
  <si>
    <t>Lege 99/2016</t>
  </si>
  <si>
    <t>Lege 99/2016 art.47</t>
  </si>
  <si>
    <t>cu valoarea în lei mai mare decât echivalentul a 100.000 euro-4,87 lei/euro conform Art.52 pct.3 din OUG 109/2011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</si>
</sst>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82">
    <xf numFmtId="0" fontId="0" fillId="0" borderId="0" xfId="0"/>
    <xf numFmtId="0" fontId="19" fillId="0" borderId="0" xfId="0" applyFont="1" applyFill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3" fontId="19" fillId="0" borderId="14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3" fontId="1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wrapText="1"/>
    </xf>
    <xf numFmtId="0" fontId="23" fillId="0" borderId="0" xfId="0" applyFont="1" applyFill="1" applyAlignment="1">
      <alignment horizontal="center" wrapText="1"/>
    </xf>
    <xf numFmtId="0" fontId="0" fillId="0" borderId="0" xfId="0" applyFill="1" applyAlignment="1">
      <alignment horizontal="left"/>
    </xf>
    <xf numFmtId="0" fontId="19" fillId="0" borderId="19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0" fillId="0" borderId="10" xfId="0" applyFill="1" applyBorder="1" applyAlignment="1">
      <alignment vertical="center" wrapText="1"/>
    </xf>
    <xf numFmtId="0" fontId="0" fillId="0" borderId="18" xfId="0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0" fillId="0" borderId="0" xfId="0" applyFill="1" applyAlignment="1"/>
    <xf numFmtId="0" fontId="0" fillId="0" borderId="10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8" xfId="0" applyFill="1" applyBorder="1" applyAlignment="1">
      <alignment vertical="center"/>
    </xf>
    <xf numFmtId="14" fontId="0" fillId="0" borderId="18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14" fontId="0" fillId="0" borderId="10" xfId="0" applyNumberForma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14" fontId="0" fillId="0" borderId="17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horizontal="left"/>
    </xf>
    <xf numFmtId="0" fontId="0" fillId="0" borderId="17" xfId="0" applyFill="1" applyBorder="1" applyAlignment="1">
      <alignment vertical="center" wrapText="1"/>
    </xf>
    <xf numFmtId="0" fontId="17" fillId="0" borderId="13" xfId="0" applyFont="1" applyFill="1" applyBorder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17" fillId="0" borderId="14" xfId="0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 wrapText="1"/>
    </xf>
    <xf numFmtId="14" fontId="17" fillId="0" borderId="14" xfId="0" applyNumberFormat="1" applyFont="1" applyBorder="1" applyAlignment="1">
      <alignment horizontal="center" vertical="center" wrapText="1"/>
    </xf>
    <xf numFmtId="3" fontId="17" fillId="0" borderId="14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164" fontId="0" fillId="0" borderId="17" xfId="0" applyNumberFormat="1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2" xfId="0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164" fontId="0" fillId="0" borderId="18" xfId="0" applyNumberForma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17" xfId="0" applyFill="1" applyBorder="1" applyAlignment="1">
      <alignment vertical="center"/>
    </xf>
    <xf numFmtId="0" fontId="0" fillId="0" borderId="24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"/>
  <sheetViews>
    <sheetView zoomScaleNormal="100" workbookViewId="0">
      <selection activeCell="H18" sqref="H18"/>
    </sheetView>
  </sheetViews>
  <sheetFormatPr defaultRowHeight="15" x14ac:dyDescent="0.25"/>
  <cols>
    <col min="1" max="1" width="4.5703125" style="8" customWidth="1"/>
    <col min="2" max="2" width="9.140625" style="8"/>
    <col min="3" max="3" width="11" style="8" customWidth="1"/>
    <col min="4" max="4" width="4.85546875" style="8" customWidth="1"/>
    <col min="5" max="5" width="12.5703125" style="8" customWidth="1"/>
    <col min="6" max="6" width="10.28515625" style="8" customWidth="1"/>
    <col min="7" max="7" width="10.140625" style="8" customWidth="1"/>
    <col min="8" max="8" width="70.5703125" style="9" customWidth="1"/>
    <col min="9" max="9" width="32.42578125" style="9" customWidth="1"/>
    <col min="10" max="10" width="11.85546875" style="10" customWidth="1"/>
    <col min="11" max="11" width="8.28515625" style="8" customWidth="1"/>
    <col min="12" max="16384" width="9.140625" style="7"/>
  </cols>
  <sheetData>
    <row r="1" spans="1:11" ht="18.75" x14ac:dyDescent="0.3">
      <c r="A1" s="80" t="s">
        <v>196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8.75" x14ac:dyDescent="0.3">
      <c r="A2" s="80" t="s">
        <v>203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ht="19.5" thickBot="1" x14ac:dyDescent="0.35">
      <c r="A3" s="65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s="1" customFormat="1" ht="40.5" customHeight="1" thickBot="1" x14ac:dyDescent="0.3">
      <c r="A4" s="2" t="s">
        <v>28</v>
      </c>
      <c r="B4" s="3" t="s">
        <v>0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2</v>
      </c>
      <c r="H4" s="3" t="s">
        <v>3</v>
      </c>
      <c r="I4" s="3" t="s">
        <v>34</v>
      </c>
      <c r="J4" s="4" t="s">
        <v>35</v>
      </c>
      <c r="K4" s="5" t="s">
        <v>4</v>
      </c>
    </row>
    <row r="5" spans="1:11" ht="20.25" customHeight="1" thickBot="1" x14ac:dyDescent="0.3">
      <c r="A5" s="71">
        <v>1</v>
      </c>
      <c r="B5" s="66" t="s">
        <v>8</v>
      </c>
      <c r="C5" s="66" t="s">
        <v>9</v>
      </c>
      <c r="D5" s="67" t="s">
        <v>14</v>
      </c>
      <c r="E5" s="67" t="s">
        <v>163</v>
      </c>
      <c r="F5" s="36">
        <v>44029</v>
      </c>
      <c r="G5" s="36">
        <v>44561</v>
      </c>
      <c r="H5" s="66" t="s">
        <v>21</v>
      </c>
      <c r="I5" s="66" t="s">
        <v>50</v>
      </c>
      <c r="J5" s="68">
        <v>11215866</v>
      </c>
      <c r="K5" s="69" t="s">
        <v>10</v>
      </c>
    </row>
    <row r="6" spans="1:11" customFormat="1" ht="21.75" customHeight="1" thickBot="1" x14ac:dyDescent="0.3">
      <c r="A6" s="41"/>
      <c r="B6" s="55"/>
      <c r="C6" s="54"/>
      <c r="D6" s="55"/>
      <c r="E6" s="55"/>
      <c r="F6" s="56"/>
      <c r="G6" s="56"/>
      <c r="H6" s="54"/>
      <c r="I6" s="54" t="s">
        <v>54</v>
      </c>
      <c r="J6" s="57">
        <f>SUBTOTAL(9,J5:J5)</f>
        <v>11215866</v>
      </c>
      <c r="K6" s="58"/>
    </row>
    <row r="7" spans="1:11" ht="30" x14ac:dyDescent="0.25">
      <c r="A7" s="72">
        <v>1</v>
      </c>
      <c r="B7" s="35" t="s">
        <v>6</v>
      </c>
      <c r="C7" s="21" t="s">
        <v>12</v>
      </c>
      <c r="D7" s="29" t="s">
        <v>14</v>
      </c>
      <c r="E7" s="29" t="s">
        <v>157</v>
      </c>
      <c r="F7" s="36">
        <v>44043</v>
      </c>
      <c r="G7" s="36">
        <v>44196</v>
      </c>
      <c r="H7" s="21" t="s">
        <v>158</v>
      </c>
      <c r="I7" s="35" t="s">
        <v>82</v>
      </c>
      <c r="J7" s="59">
        <v>-3871250</v>
      </c>
      <c r="K7" s="70" t="s">
        <v>13</v>
      </c>
    </row>
    <row r="8" spans="1:11" x14ac:dyDescent="0.25">
      <c r="A8" s="73">
        <v>2</v>
      </c>
      <c r="B8" s="66" t="s">
        <v>8</v>
      </c>
      <c r="C8" s="66" t="s">
        <v>9</v>
      </c>
      <c r="D8" s="67" t="s">
        <v>14</v>
      </c>
      <c r="E8" s="67" t="s">
        <v>188</v>
      </c>
      <c r="F8" s="36">
        <v>44021</v>
      </c>
      <c r="G8" s="36">
        <v>44561</v>
      </c>
      <c r="H8" s="66" t="s">
        <v>21</v>
      </c>
      <c r="I8" s="66" t="s">
        <v>82</v>
      </c>
      <c r="J8" s="68">
        <v>11176446</v>
      </c>
      <c r="K8" s="69" t="s">
        <v>10</v>
      </c>
    </row>
    <row r="9" spans="1:11" x14ac:dyDescent="0.25">
      <c r="A9" s="73">
        <v>3</v>
      </c>
      <c r="B9" s="66" t="s">
        <v>8</v>
      </c>
      <c r="C9" s="66" t="s">
        <v>9</v>
      </c>
      <c r="D9" s="67" t="s">
        <v>14</v>
      </c>
      <c r="E9" s="67" t="s">
        <v>187</v>
      </c>
      <c r="F9" s="36">
        <v>44021</v>
      </c>
      <c r="G9" s="36">
        <v>44561</v>
      </c>
      <c r="H9" s="66" t="s">
        <v>21</v>
      </c>
      <c r="I9" s="66" t="s">
        <v>82</v>
      </c>
      <c r="J9" s="68">
        <v>11171628</v>
      </c>
      <c r="K9" s="69" t="s">
        <v>10</v>
      </c>
    </row>
    <row r="10" spans="1:11" x14ac:dyDescent="0.25">
      <c r="A10" s="73">
        <v>4</v>
      </c>
      <c r="B10" s="66" t="s">
        <v>8</v>
      </c>
      <c r="C10" s="66" t="s">
        <v>9</v>
      </c>
      <c r="D10" s="67" t="s">
        <v>14</v>
      </c>
      <c r="E10" s="67" t="s">
        <v>186</v>
      </c>
      <c r="F10" s="36">
        <v>44021</v>
      </c>
      <c r="G10" s="36">
        <v>44561</v>
      </c>
      <c r="H10" s="66" t="s">
        <v>21</v>
      </c>
      <c r="I10" s="66" t="s">
        <v>82</v>
      </c>
      <c r="J10" s="68">
        <v>6383434</v>
      </c>
      <c r="K10" s="69" t="s">
        <v>10</v>
      </c>
    </row>
    <row r="11" spans="1:11" x14ac:dyDescent="0.25">
      <c r="A11" s="73">
        <v>5</v>
      </c>
      <c r="B11" s="66" t="s">
        <v>8</v>
      </c>
      <c r="C11" s="66" t="s">
        <v>9</v>
      </c>
      <c r="D11" s="67" t="s">
        <v>14</v>
      </c>
      <c r="E11" s="67" t="s">
        <v>185</v>
      </c>
      <c r="F11" s="36">
        <v>44021</v>
      </c>
      <c r="G11" s="36">
        <v>44561</v>
      </c>
      <c r="H11" s="66" t="s">
        <v>21</v>
      </c>
      <c r="I11" s="66" t="s">
        <v>82</v>
      </c>
      <c r="J11" s="68">
        <v>6391994</v>
      </c>
      <c r="K11" s="69" t="s">
        <v>10</v>
      </c>
    </row>
    <row r="12" spans="1:11" x14ac:dyDescent="0.25">
      <c r="A12" s="73">
        <v>6</v>
      </c>
      <c r="B12" s="66" t="s">
        <v>8</v>
      </c>
      <c r="C12" s="66" t="s">
        <v>9</v>
      </c>
      <c r="D12" s="67" t="s">
        <v>14</v>
      </c>
      <c r="E12" s="67" t="s">
        <v>171</v>
      </c>
      <c r="F12" s="36">
        <v>44025</v>
      </c>
      <c r="G12" s="36">
        <v>44561</v>
      </c>
      <c r="H12" s="66" t="s">
        <v>21</v>
      </c>
      <c r="I12" s="66" t="s">
        <v>82</v>
      </c>
      <c r="J12" s="68">
        <v>6368400</v>
      </c>
      <c r="K12" s="69" t="s">
        <v>10</v>
      </c>
    </row>
    <row r="13" spans="1:11" x14ac:dyDescent="0.25">
      <c r="A13" s="73">
        <v>7</v>
      </c>
      <c r="B13" s="66" t="s">
        <v>8</v>
      </c>
      <c r="C13" s="66" t="s">
        <v>9</v>
      </c>
      <c r="D13" s="67" t="s">
        <v>14</v>
      </c>
      <c r="E13" s="67" t="s">
        <v>86</v>
      </c>
      <c r="F13" s="36">
        <v>44099</v>
      </c>
      <c r="G13" s="36">
        <v>44561</v>
      </c>
      <c r="H13" s="66" t="s">
        <v>21</v>
      </c>
      <c r="I13" s="66" t="s">
        <v>82</v>
      </c>
      <c r="J13" s="68">
        <v>10728810</v>
      </c>
      <c r="K13" s="69" t="s">
        <v>10</v>
      </c>
    </row>
    <row r="14" spans="1:11" ht="15.75" thickBot="1" x14ac:dyDescent="0.3">
      <c r="A14" s="71">
        <v>8</v>
      </c>
      <c r="B14" s="66" t="s">
        <v>8</v>
      </c>
      <c r="C14" s="66" t="s">
        <v>9</v>
      </c>
      <c r="D14" s="67" t="s">
        <v>14</v>
      </c>
      <c r="E14" s="67" t="s">
        <v>81</v>
      </c>
      <c r="F14" s="36">
        <v>44099</v>
      </c>
      <c r="G14" s="36">
        <v>44561</v>
      </c>
      <c r="H14" s="66" t="s">
        <v>21</v>
      </c>
      <c r="I14" s="66" t="s">
        <v>82</v>
      </c>
      <c r="J14" s="68">
        <v>21544344</v>
      </c>
      <c r="K14" s="69" t="s">
        <v>10</v>
      </c>
    </row>
    <row r="15" spans="1:11" customFormat="1" ht="21.75" customHeight="1" thickBot="1" x14ac:dyDescent="0.3">
      <c r="A15" s="41"/>
      <c r="B15" s="55"/>
      <c r="C15" s="54"/>
      <c r="D15" s="55"/>
      <c r="E15" s="55"/>
      <c r="F15" s="56"/>
      <c r="G15" s="56"/>
      <c r="H15" s="54"/>
      <c r="I15" s="54" t="s">
        <v>193</v>
      </c>
      <c r="J15" s="57">
        <f>SUBTOTAL(9,J7:J14)</f>
        <v>69893806</v>
      </c>
      <c r="K15" s="58"/>
    </row>
    <row r="16" spans="1:11" x14ac:dyDescent="0.25">
      <c r="A16" s="71">
        <v>9</v>
      </c>
      <c r="B16" s="66" t="s">
        <v>8</v>
      </c>
      <c r="C16" s="66" t="s">
        <v>9</v>
      </c>
      <c r="D16" s="67" t="s">
        <v>14</v>
      </c>
      <c r="E16" s="67" t="s">
        <v>182</v>
      </c>
      <c r="F16" s="36">
        <v>44022</v>
      </c>
      <c r="G16" s="36">
        <v>44561</v>
      </c>
      <c r="H16" s="66" t="s">
        <v>21</v>
      </c>
      <c r="I16" s="66" t="s">
        <v>53</v>
      </c>
      <c r="J16" s="68">
        <v>11137902</v>
      </c>
      <c r="K16" s="69" t="s">
        <v>10</v>
      </c>
    </row>
    <row r="17" spans="1:11" x14ac:dyDescent="0.25">
      <c r="A17" s="73">
        <v>10</v>
      </c>
      <c r="B17" s="66" t="s">
        <v>8</v>
      </c>
      <c r="C17" s="66" t="s">
        <v>9</v>
      </c>
      <c r="D17" s="67" t="s">
        <v>14</v>
      </c>
      <c r="E17" s="67" t="s">
        <v>181</v>
      </c>
      <c r="F17" s="36">
        <v>44022</v>
      </c>
      <c r="G17" s="36">
        <v>44561</v>
      </c>
      <c r="H17" s="66" t="s">
        <v>21</v>
      </c>
      <c r="I17" s="66" t="s">
        <v>53</v>
      </c>
      <c r="J17" s="68">
        <v>11142282</v>
      </c>
      <c r="K17" s="69" t="s">
        <v>10</v>
      </c>
    </row>
    <row r="18" spans="1:11" x14ac:dyDescent="0.25">
      <c r="A18" s="73">
        <v>11</v>
      </c>
      <c r="B18" s="66" t="s">
        <v>8</v>
      </c>
      <c r="C18" s="66" t="s">
        <v>9</v>
      </c>
      <c r="D18" s="67" t="s">
        <v>14</v>
      </c>
      <c r="E18" s="67" t="s">
        <v>180</v>
      </c>
      <c r="F18" s="36">
        <v>44022</v>
      </c>
      <c r="G18" s="36">
        <v>44561</v>
      </c>
      <c r="H18" s="66" t="s">
        <v>21</v>
      </c>
      <c r="I18" s="66" t="s">
        <v>53</v>
      </c>
      <c r="J18" s="68">
        <v>11144472</v>
      </c>
      <c r="K18" s="69" t="s">
        <v>10</v>
      </c>
    </row>
    <row r="19" spans="1:11" x14ac:dyDescent="0.25">
      <c r="A19" s="73">
        <v>12</v>
      </c>
      <c r="B19" s="66" t="s">
        <v>8</v>
      </c>
      <c r="C19" s="66" t="s">
        <v>9</v>
      </c>
      <c r="D19" s="67" t="s">
        <v>14</v>
      </c>
      <c r="E19" s="67" t="s">
        <v>179</v>
      </c>
      <c r="F19" s="36">
        <v>44022</v>
      </c>
      <c r="G19" s="36">
        <v>44561</v>
      </c>
      <c r="H19" s="66" t="s">
        <v>21</v>
      </c>
      <c r="I19" s="66" t="s">
        <v>53</v>
      </c>
      <c r="J19" s="68">
        <v>11197032</v>
      </c>
      <c r="K19" s="69" t="s">
        <v>10</v>
      </c>
    </row>
    <row r="20" spans="1:11" x14ac:dyDescent="0.25">
      <c r="A20" s="73">
        <v>13</v>
      </c>
      <c r="B20" s="66" t="s">
        <v>8</v>
      </c>
      <c r="C20" s="66" t="s">
        <v>9</v>
      </c>
      <c r="D20" s="67" t="s">
        <v>14</v>
      </c>
      <c r="E20" s="67" t="s">
        <v>178</v>
      </c>
      <c r="F20" s="36">
        <v>44022</v>
      </c>
      <c r="G20" s="36">
        <v>44561</v>
      </c>
      <c r="H20" s="66" t="s">
        <v>21</v>
      </c>
      <c r="I20" s="66" t="s">
        <v>53</v>
      </c>
      <c r="J20" s="68">
        <v>22412460</v>
      </c>
      <c r="K20" s="69" t="s">
        <v>10</v>
      </c>
    </row>
    <row r="21" spans="1:11" x14ac:dyDescent="0.25">
      <c r="A21" s="73">
        <v>14</v>
      </c>
      <c r="B21" s="66" t="s">
        <v>8</v>
      </c>
      <c r="C21" s="66" t="s">
        <v>9</v>
      </c>
      <c r="D21" s="67" t="s">
        <v>14</v>
      </c>
      <c r="E21" s="67" t="s">
        <v>177</v>
      </c>
      <c r="F21" s="36">
        <v>44022</v>
      </c>
      <c r="G21" s="36">
        <v>44561</v>
      </c>
      <c r="H21" s="66" t="s">
        <v>21</v>
      </c>
      <c r="I21" s="66" t="s">
        <v>53</v>
      </c>
      <c r="J21" s="68">
        <v>22368660</v>
      </c>
      <c r="K21" s="69" t="s">
        <v>10</v>
      </c>
    </row>
    <row r="22" spans="1:11" x14ac:dyDescent="0.25">
      <c r="A22" s="73">
        <v>15</v>
      </c>
      <c r="B22" s="66" t="s">
        <v>8</v>
      </c>
      <c r="C22" s="66" t="s">
        <v>9</v>
      </c>
      <c r="D22" s="67" t="s">
        <v>14</v>
      </c>
      <c r="E22" s="67" t="s">
        <v>176</v>
      </c>
      <c r="F22" s="36">
        <v>44022</v>
      </c>
      <c r="G22" s="36">
        <v>44561</v>
      </c>
      <c r="H22" s="66" t="s">
        <v>21</v>
      </c>
      <c r="I22" s="66" t="s">
        <v>53</v>
      </c>
      <c r="J22" s="68">
        <v>22394940</v>
      </c>
      <c r="K22" s="69" t="s">
        <v>10</v>
      </c>
    </row>
    <row r="23" spans="1:11" x14ac:dyDescent="0.25">
      <c r="A23" s="73">
        <v>16</v>
      </c>
      <c r="B23" s="66" t="s">
        <v>8</v>
      </c>
      <c r="C23" s="66" t="s">
        <v>9</v>
      </c>
      <c r="D23" s="67" t="s">
        <v>14</v>
      </c>
      <c r="E23" s="67" t="s">
        <v>175</v>
      </c>
      <c r="F23" s="36">
        <v>44025</v>
      </c>
      <c r="G23" s="36">
        <v>44561</v>
      </c>
      <c r="H23" s="66" t="s">
        <v>21</v>
      </c>
      <c r="I23" s="66" t="s">
        <v>53</v>
      </c>
      <c r="J23" s="68">
        <v>11157612</v>
      </c>
      <c r="K23" s="69" t="s">
        <v>10</v>
      </c>
    </row>
    <row r="24" spans="1:11" x14ac:dyDescent="0.25">
      <c r="A24" s="73">
        <v>17</v>
      </c>
      <c r="B24" s="66" t="s">
        <v>8</v>
      </c>
      <c r="C24" s="66" t="s">
        <v>9</v>
      </c>
      <c r="D24" s="67" t="s">
        <v>14</v>
      </c>
      <c r="E24" s="67" t="s">
        <v>174</v>
      </c>
      <c r="F24" s="36">
        <v>44025</v>
      </c>
      <c r="G24" s="36">
        <v>44561</v>
      </c>
      <c r="H24" s="66" t="s">
        <v>21</v>
      </c>
      <c r="I24" s="66" t="s">
        <v>53</v>
      </c>
      <c r="J24" s="68">
        <v>11176446</v>
      </c>
      <c r="K24" s="69" t="s">
        <v>10</v>
      </c>
    </row>
    <row r="25" spans="1:11" x14ac:dyDescent="0.25">
      <c r="A25" s="73">
        <v>18</v>
      </c>
      <c r="B25" s="66" t="s">
        <v>8</v>
      </c>
      <c r="C25" s="66" t="s">
        <v>9</v>
      </c>
      <c r="D25" s="67" t="s">
        <v>14</v>
      </c>
      <c r="E25" s="67" t="s">
        <v>173</v>
      </c>
      <c r="F25" s="36">
        <v>44025</v>
      </c>
      <c r="G25" s="36">
        <v>44561</v>
      </c>
      <c r="H25" s="66" t="s">
        <v>21</v>
      </c>
      <c r="I25" s="66" t="s">
        <v>53</v>
      </c>
      <c r="J25" s="68">
        <v>11180388</v>
      </c>
      <c r="K25" s="69" t="s">
        <v>10</v>
      </c>
    </row>
    <row r="26" spans="1:11" x14ac:dyDescent="0.25">
      <c r="A26" s="73">
        <v>19</v>
      </c>
      <c r="B26" s="66" t="s">
        <v>8</v>
      </c>
      <c r="C26" s="66" t="s">
        <v>9</v>
      </c>
      <c r="D26" s="67" t="s">
        <v>14</v>
      </c>
      <c r="E26" s="67" t="s">
        <v>172</v>
      </c>
      <c r="F26" s="36">
        <v>44025</v>
      </c>
      <c r="G26" s="36">
        <v>44561</v>
      </c>
      <c r="H26" s="66" t="s">
        <v>21</v>
      </c>
      <c r="I26" s="66" t="s">
        <v>53</v>
      </c>
      <c r="J26" s="68">
        <v>11185644</v>
      </c>
      <c r="K26" s="69" t="s">
        <v>10</v>
      </c>
    </row>
    <row r="27" spans="1:11" x14ac:dyDescent="0.25">
      <c r="A27" s="73">
        <v>20</v>
      </c>
      <c r="B27" s="66" t="s">
        <v>8</v>
      </c>
      <c r="C27" s="66" t="s">
        <v>9</v>
      </c>
      <c r="D27" s="67" t="s">
        <v>14</v>
      </c>
      <c r="E27" s="67" t="s">
        <v>106</v>
      </c>
      <c r="F27" s="36">
        <v>44085</v>
      </c>
      <c r="G27" s="36">
        <v>44561</v>
      </c>
      <c r="H27" s="66" t="s">
        <v>21</v>
      </c>
      <c r="I27" s="66" t="s">
        <v>53</v>
      </c>
      <c r="J27" s="68">
        <v>21537336</v>
      </c>
      <c r="K27" s="69" t="s">
        <v>10</v>
      </c>
    </row>
    <row r="28" spans="1:11" x14ac:dyDescent="0.25">
      <c r="A28" s="73">
        <v>21</v>
      </c>
      <c r="B28" s="66" t="s">
        <v>8</v>
      </c>
      <c r="C28" s="66" t="s">
        <v>9</v>
      </c>
      <c r="D28" s="67" t="s">
        <v>14</v>
      </c>
      <c r="E28" s="67" t="s">
        <v>105</v>
      </c>
      <c r="F28" s="36">
        <v>44085</v>
      </c>
      <c r="G28" s="36">
        <v>44561</v>
      </c>
      <c r="H28" s="66" t="s">
        <v>21</v>
      </c>
      <c r="I28" s="66" t="s">
        <v>53</v>
      </c>
      <c r="J28" s="68">
        <v>21549600</v>
      </c>
      <c r="K28" s="69" t="s">
        <v>10</v>
      </c>
    </row>
    <row r="29" spans="1:11" x14ac:dyDescent="0.25">
      <c r="A29" s="73">
        <v>22</v>
      </c>
      <c r="B29" s="66" t="s">
        <v>8</v>
      </c>
      <c r="C29" s="66" t="s">
        <v>9</v>
      </c>
      <c r="D29" s="67" t="s">
        <v>14</v>
      </c>
      <c r="E29" s="67" t="s">
        <v>85</v>
      </c>
      <c r="F29" s="36">
        <v>44099</v>
      </c>
      <c r="G29" s="36">
        <v>44561</v>
      </c>
      <c r="H29" s="66" t="s">
        <v>21</v>
      </c>
      <c r="I29" s="66" t="s">
        <v>53</v>
      </c>
      <c r="J29" s="68">
        <v>10763850</v>
      </c>
      <c r="K29" s="69" t="s">
        <v>10</v>
      </c>
    </row>
    <row r="30" spans="1:11" x14ac:dyDescent="0.25">
      <c r="A30" s="73">
        <v>23</v>
      </c>
      <c r="B30" s="66" t="s">
        <v>8</v>
      </c>
      <c r="C30" s="66" t="s">
        <v>9</v>
      </c>
      <c r="D30" s="67" t="s">
        <v>14</v>
      </c>
      <c r="E30" s="67" t="s">
        <v>84</v>
      </c>
      <c r="F30" s="36">
        <v>44099</v>
      </c>
      <c r="G30" s="36">
        <v>44561</v>
      </c>
      <c r="H30" s="66" t="s">
        <v>21</v>
      </c>
      <c r="I30" s="66" t="s">
        <v>53</v>
      </c>
      <c r="J30" s="68">
        <v>10750710</v>
      </c>
      <c r="K30" s="69" t="s">
        <v>10</v>
      </c>
    </row>
    <row r="31" spans="1:11" x14ac:dyDescent="0.25">
      <c r="A31" s="73">
        <v>24</v>
      </c>
      <c r="B31" s="66" t="s">
        <v>8</v>
      </c>
      <c r="C31" s="66" t="s">
        <v>9</v>
      </c>
      <c r="D31" s="67" t="s">
        <v>14</v>
      </c>
      <c r="E31" s="67" t="s">
        <v>83</v>
      </c>
      <c r="F31" s="36">
        <v>44099</v>
      </c>
      <c r="G31" s="36">
        <v>44561</v>
      </c>
      <c r="H31" s="66" t="s">
        <v>21</v>
      </c>
      <c r="I31" s="66" t="s">
        <v>53</v>
      </c>
      <c r="J31" s="68">
        <v>21470760</v>
      </c>
      <c r="K31" s="69" t="s">
        <v>10</v>
      </c>
    </row>
    <row r="32" spans="1:11" x14ac:dyDescent="0.25">
      <c r="A32" s="73">
        <v>25</v>
      </c>
      <c r="B32" s="66" t="s">
        <v>8</v>
      </c>
      <c r="C32" s="66" t="s">
        <v>9</v>
      </c>
      <c r="D32" s="67" t="s">
        <v>14</v>
      </c>
      <c r="E32" s="67" t="s">
        <v>80</v>
      </c>
      <c r="F32" s="36">
        <v>44099</v>
      </c>
      <c r="G32" s="36">
        <v>44561</v>
      </c>
      <c r="H32" s="66" t="s">
        <v>21</v>
      </c>
      <c r="I32" s="66" t="s">
        <v>53</v>
      </c>
      <c r="J32" s="68">
        <v>21439224</v>
      </c>
      <c r="K32" s="69" t="s">
        <v>10</v>
      </c>
    </row>
    <row r="33" spans="1:11" ht="15.75" thickBot="1" x14ac:dyDescent="0.3">
      <c r="A33" s="71">
        <v>26</v>
      </c>
      <c r="B33" s="66" t="s">
        <v>8</v>
      </c>
      <c r="C33" s="66" t="s">
        <v>9</v>
      </c>
      <c r="D33" s="67" t="s">
        <v>14</v>
      </c>
      <c r="E33" s="67" t="s">
        <v>74</v>
      </c>
      <c r="F33" s="36">
        <v>44103</v>
      </c>
      <c r="G33" s="36">
        <v>44561</v>
      </c>
      <c r="H33" s="66" t="s">
        <v>21</v>
      </c>
      <c r="I33" s="66" t="s">
        <v>53</v>
      </c>
      <c r="J33" s="68">
        <v>10718298</v>
      </c>
      <c r="K33" s="69" t="s">
        <v>10</v>
      </c>
    </row>
    <row r="34" spans="1:11" customFormat="1" ht="21.75" customHeight="1" thickBot="1" x14ac:dyDescent="0.3">
      <c r="A34" s="41"/>
      <c r="B34" s="55"/>
      <c r="C34" s="54"/>
      <c r="D34" s="55"/>
      <c r="E34" s="55"/>
      <c r="F34" s="56"/>
      <c r="G34" s="56"/>
      <c r="H34" s="54"/>
      <c r="I34" s="54" t="s">
        <v>55</v>
      </c>
      <c r="J34" s="57">
        <f>SUBTOTAL(9,J16:J33)</f>
        <v>274727616</v>
      </c>
      <c r="K34" s="58"/>
    </row>
    <row r="35" spans="1:11" x14ac:dyDescent="0.25">
      <c r="A35" s="71">
        <v>27</v>
      </c>
      <c r="B35" s="66" t="s">
        <v>8</v>
      </c>
      <c r="C35" s="66" t="s">
        <v>9</v>
      </c>
      <c r="D35" s="67" t="s">
        <v>14</v>
      </c>
      <c r="E35" s="67" t="s">
        <v>145</v>
      </c>
      <c r="F35" s="36">
        <v>44060</v>
      </c>
      <c r="G35" s="36">
        <v>44561</v>
      </c>
      <c r="H35" s="66" t="s">
        <v>21</v>
      </c>
      <c r="I35" s="66" t="s">
        <v>77</v>
      </c>
      <c r="J35" s="68">
        <v>11169000</v>
      </c>
      <c r="K35" s="69" t="s">
        <v>10</v>
      </c>
    </row>
    <row r="36" spans="1:11" x14ac:dyDescent="0.25">
      <c r="A36" s="73">
        <v>28</v>
      </c>
      <c r="B36" s="66" t="s">
        <v>8</v>
      </c>
      <c r="C36" s="66" t="s">
        <v>9</v>
      </c>
      <c r="D36" s="67" t="s">
        <v>14</v>
      </c>
      <c r="E36" s="67" t="s">
        <v>144</v>
      </c>
      <c r="F36" s="36">
        <v>44060</v>
      </c>
      <c r="G36" s="36">
        <v>44561</v>
      </c>
      <c r="H36" s="66" t="s">
        <v>21</v>
      </c>
      <c r="I36" s="66" t="s">
        <v>77</v>
      </c>
      <c r="J36" s="68">
        <v>11169000</v>
      </c>
      <c r="K36" s="69" t="s">
        <v>10</v>
      </c>
    </row>
    <row r="37" spans="1:11" x14ac:dyDescent="0.25">
      <c r="A37" s="73">
        <v>29</v>
      </c>
      <c r="B37" s="66" t="s">
        <v>8</v>
      </c>
      <c r="C37" s="66" t="s">
        <v>9</v>
      </c>
      <c r="D37" s="67" t="s">
        <v>14</v>
      </c>
      <c r="E37" s="67" t="s">
        <v>143</v>
      </c>
      <c r="F37" s="36">
        <v>44060</v>
      </c>
      <c r="G37" s="36">
        <v>44561</v>
      </c>
      <c r="H37" s="66" t="s">
        <v>21</v>
      </c>
      <c r="I37" s="66" t="s">
        <v>77</v>
      </c>
      <c r="J37" s="68">
        <v>11169000</v>
      </c>
      <c r="K37" s="69" t="s">
        <v>10</v>
      </c>
    </row>
    <row r="38" spans="1:11" x14ac:dyDescent="0.25">
      <c r="A38" s="73">
        <v>30</v>
      </c>
      <c r="B38" s="66" t="s">
        <v>8</v>
      </c>
      <c r="C38" s="66" t="s">
        <v>9</v>
      </c>
      <c r="D38" s="67" t="s">
        <v>14</v>
      </c>
      <c r="E38" s="67" t="s">
        <v>142</v>
      </c>
      <c r="F38" s="36">
        <v>44060</v>
      </c>
      <c r="G38" s="36">
        <v>44561</v>
      </c>
      <c r="H38" s="66" t="s">
        <v>21</v>
      </c>
      <c r="I38" s="66" t="s">
        <v>77</v>
      </c>
      <c r="J38" s="68">
        <v>11169000</v>
      </c>
      <c r="K38" s="69" t="s">
        <v>10</v>
      </c>
    </row>
    <row r="39" spans="1:11" x14ac:dyDescent="0.25">
      <c r="A39" s="73">
        <v>31</v>
      </c>
      <c r="B39" s="66" t="s">
        <v>8</v>
      </c>
      <c r="C39" s="66" t="s">
        <v>9</v>
      </c>
      <c r="D39" s="67" t="s">
        <v>14</v>
      </c>
      <c r="E39" s="67" t="s">
        <v>93</v>
      </c>
      <c r="F39" s="36">
        <v>44092</v>
      </c>
      <c r="G39" s="36">
        <v>44561</v>
      </c>
      <c r="H39" s="66" t="s">
        <v>21</v>
      </c>
      <c r="I39" s="66" t="s">
        <v>77</v>
      </c>
      <c r="J39" s="68">
        <v>4467600</v>
      </c>
      <c r="K39" s="69" t="s">
        <v>10</v>
      </c>
    </row>
    <row r="40" spans="1:11" x14ac:dyDescent="0.25">
      <c r="A40" s="73">
        <v>32</v>
      </c>
      <c r="B40" s="66" t="s">
        <v>8</v>
      </c>
      <c r="C40" s="66" t="s">
        <v>9</v>
      </c>
      <c r="D40" s="67" t="s">
        <v>14</v>
      </c>
      <c r="E40" s="67" t="s">
        <v>92</v>
      </c>
      <c r="F40" s="36">
        <v>44092</v>
      </c>
      <c r="G40" s="36">
        <v>44561</v>
      </c>
      <c r="H40" s="66" t="s">
        <v>21</v>
      </c>
      <c r="I40" s="66" t="s">
        <v>77</v>
      </c>
      <c r="J40" s="68">
        <v>11169000</v>
      </c>
      <c r="K40" s="69" t="s">
        <v>10</v>
      </c>
    </row>
    <row r="41" spans="1:11" ht="15.75" thickBot="1" x14ac:dyDescent="0.3">
      <c r="A41" s="71">
        <v>33</v>
      </c>
      <c r="B41" s="66" t="s">
        <v>8</v>
      </c>
      <c r="C41" s="66" t="s">
        <v>9</v>
      </c>
      <c r="D41" s="67" t="s">
        <v>14</v>
      </c>
      <c r="E41" s="67" t="s">
        <v>76</v>
      </c>
      <c r="F41" s="36">
        <v>44103</v>
      </c>
      <c r="G41" s="36">
        <v>44286</v>
      </c>
      <c r="H41" s="66" t="s">
        <v>21</v>
      </c>
      <c r="I41" s="66" t="s">
        <v>77</v>
      </c>
      <c r="J41" s="68">
        <v>2860675</v>
      </c>
      <c r="K41" s="69" t="s">
        <v>10</v>
      </c>
    </row>
    <row r="42" spans="1:11" customFormat="1" ht="21.75" customHeight="1" thickBot="1" x14ac:dyDescent="0.3">
      <c r="A42" s="41"/>
      <c r="B42" s="55"/>
      <c r="C42" s="54"/>
      <c r="D42" s="55"/>
      <c r="E42" s="55"/>
      <c r="F42" s="56"/>
      <c r="G42" s="56"/>
      <c r="H42" s="54"/>
      <c r="I42" s="54" t="s">
        <v>194</v>
      </c>
      <c r="J42" s="57">
        <f>SUBTOTAL(9,J35:J41)</f>
        <v>63173275</v>
      </c>
      <c r="K42" s="58"/>
    </row>
    <row r="43" spans="1:11" x14ac:dyDescent="0.25">
      <c r="A43" s="71">
        <v>34</v>
      </c>
      <c r="B43" s="66" t="s">
        <v>8</v>
      </c>
      <c r="C43" s="66" t="s">
        <v>9</v>
      </c>
      <c r="D43" s="67" t="s">
        <v>14</v>
      </c>
      <c r="E43" s="67" t="s">
        <v>168</v>
      </c>
      <c r="F43" s="36">
        <v>44028</v>
      </c>
      <c r="G43" s="36">
        <v>44561</v>
      </c>
      <c r="H43" s="66" t="s">
        <v>21</v>
      </c>
      <c r="I43" s="66" t="s">
        <v>51</v>
      </c>
      <c r="J43" s="68">
        <v>6370070</v>
      </c>
      <c r="K43" s="69" t="s">
        <v>10</v>
      </c>
    </row>
    <row r="44" spans="1:11" x14ac:dyDescent="0.25">
      <c r="A44" s="73">
        <v>35</v>
      </c>
      <c r="B44" s="66" t="s">
        <v>8</v>
      </c>
      <c r="C44" s="66" t="s">
        <v>9</v>
      </c>
      <c r="D44" s="67" t="s">
        <v>14</v>
      </c>
      <c r="E44" s="67" t="s">
        <v>166</v>
      </c>
      <c r="F44" s="36">
        <v>44028</v>
      </c>
      <c r="G44" s="36">
        <v>44561</v>
      </c>
      <c r="H44" s="66" t="s">
        <v>21</v>
      </c>
      <c r="I44" s="66" t="s">
        <v>51</v>
      </c>
      <c r="J44" s="68">
        <v>6368609</v>
      </c>
      <c r="K44" s="69" t="s">
        <v>10</v>
      </c>
    </row>
    <row r="45" spans="1:11" x14ac:dyDescent="0.25">
      <c r="A45" s="73">
        <v>36</v>
      </c>
      <c r="B45" s="66" t="s">
        <v>8</v>
      </c>
      <c r="C45" s="66" t="s">
        <v>9</v>
      </c>
      <c r="D45" s="67" t="s">
        <v>14</v>
      </c>
      <c r="E45" s="67" t="s">
        <v>72</v>
      </c>
      <c r="F45" s="36">
        <v>44103</v>
      </c>
      <c r="G45" s="36">
        <v>44561</v>
      </c>
      <c r="H45" s="66" t="s">
        <v>21</v>
      </c>
      <c r="I45" s="66" t="s">
        <v>51</v>
      </c>
      <c r="J45" s="68">
        <v>10699464</v>
      </c>
      <c r="K45" s="69" t="s">
        <v>10</v>
      </c>
    </row>
    <row r="46" spans="1:11" x14ac:dyDescent="0.25">
      <c r="A46" s="73">
        <v>37</v>
      </c>
      <c r="B46" s="66" t="s">
        <v>8</v>
      </c>
      <c r="C46" s="66" t="s">
        <v>9</v>
      </c>
      <c r="D46" s="67" t="s">
        <v>14</v>
      </c>
      <c r="E46" s="67" t="s">
        <v>70</v>
      </c>
      <c r="F46" s="36">
        <v>44103</v>
      </c>
      <c r="G46" s="36">
        <v>44561</v>
      </c>
      <c r="H46" s="66" t="s">
        <v>21</v>
      </c>
      <c r="I46" s="66" t="s">
        <v>51</v>
      </c>
      <c r="J46" s="68">
        <v>21479520</v>
      </c>
      <c r="K46" s="69" t="s">
        <v>10</v>
      </c>
    </row>
    <row r="47" spans="1:11" ht="15.75" thickBot="1" x14ac:dyDescent="0.3">
      <c r="A47" s="71">
        <v>38</v>
      </c>
      <c r="B47" s="66" t="s">
        <v>8</v>
      </c>
      <c r="C47" s="66" t="s">
        <v>9</v>
      </c>
      <c r="D47" s="67" t="s">
        <v>14</v>
      </c>
      <c r="E47" s="67" t="s">
        <v>69</v>
      </c>
      <c r="F47" s="36">
        <v>44103</v>
      </c>
      <c r="G47" s="36">
        <v>44561</v>
      </c>
      <c r="H47" s="66" t="s">
        <v>21</v>
      </c>
      <c r="I47" s="66" t="s">
        <v>51</v>
      </c>
      <c r="J47" s="68">
        <v>21487404</v>
      </c>
      <c r="K47" s="69" t="s">
        <v>10</v>
      </c>
    </row>
    <row r="48" spans="1:11" customFormat="1" ht="21.75" customHeight="1" thickBot="1" x14ac:dyDescent="0.3">
      <c r="A48" s="41"/>
      <c r="B48" s="55"/>
      <c r="C48" s="54"/>
      <c r="D48" s="55"/>
      <c r="E48" s="55"/>
      <c r="F48" s="56"/>
      <c r="G48" s="56"/>
      <c r="H48" s="54"/>
      <c r="I48" s="54" t="s">
        <v>56</v>
      </c>
      <c r="J48" s="57">
        <f>SUBTOTAL(9,J43:J47)</f>
        <v>66405067</v>
      </c>
      <c r="K48" s="58"/>
    </row>
    <row r="49" spans="1:11" x14ac:dyDescent="0.25">
      <c r="A49" s="71">
        <v>39</v>
      </c>
      <c r="B49" s="66" t="s">
        <v>8</v>
      </c>
      <c r="C49" s="66" t="s">
        <v>9</v>
      </c>
      <c r="D49" s="67" t="s">
        <v>14</v>
      </c>
      <c r="E49" s="67" t="s">
        <v>169</v>
      </c>
      <c r="F49" s="36">
        <v>44028</v>
      </c>
      <c r="G49" s="36">
        <v>44561</v>
      </c>
      <c r="H49" s="66" t="s">
        <v>21</v>
      </c>
      <c r="I49" s="66" t="s">
        <v>52</v>
      </c>
      <c r="J49" s="68">
        <v>6370070</v>
      </c>
      <c r="K49" s="69" t="s">
        <v>10</v>
      </c>
    </row>
    <row r="50" spans="1:11" x14ac:dyDescent="0.25">
      <c r="A50" s="73">
        <v>40</v>
      </c>
      <c r="B50" s="66" t="s">
        <v>8</v>
      </c>
      <c r="C50" s="66" t="s">
        <v>9</v>
      </c>
      <c r="D50" s="67" t="s">
        <v>14</v>
      </c>
      <c r="E50" s="67" t="s">
        <v>167</v>
      </c>
      <c r="F50" s="36">
        <v>44028</v>
      </c>
      <c r="G50" s="36">
        <v>44561</v>
      </c>
      <c r="H50" s="66" t="s">
        <v>21</v>
      </c>
      <c r="I50" s="66" t="s">
        <v>52</v>
      </c>
      <c r="J50" s="68">
        <v>6368609</v>
      </c>
      <c r="K50" s="69" t="s">
        <v>10</v>
      </c>
    </row>
    <row r="51" spans="1:11" x14ac:dyDescent="0.25">
      <c r="A51" s="73">
        <v>41</v>
      </c>
      <c r="B51" s="66" t="s">
        <v>8</v>
      </c>
      <c r="C51" s="66" t="s">
        <v>9</v>
      </c>
      <c r="D51" s="67" t="s">
        <v>14</v>
      </c>
      <c r="E51" s="67" t="s">
        <v>75</v>
      </c>
      <c r="F51" s="36">
        <v>44103</v>
      </c>
      <c r="G51" s="36">
        <v>44561</v>
      </c>
      <c r="H51" s="66" t="s">
        <v>21</v>
      </c>
      <c r="I51" s="66" t="s">
        <v>52</v>
      </c>
      <c r="J51" s="68">
        <v>10696836</v>
      </c>
      <c r="K51" s="69" t="s">
        <v>10</v>
      </c>
    </row>
    <row r="52" spans="1:11" x14ac:dyDescent="0.25">
      <c r="A52" s="73">
        <v>42</v>
      </c>
      <c r="B52" s="66" t="s">
        <v>8</v>
      </c>
      <c r="C52" s="66" t="s">
        <v>9</v>
      </c>
      <c r="D52" s="67" t="s">
        <v>14</v>
      </c>
      <c r="E52" s="67" t="s">
        <v>73</v>
      </c>
      <c r="F52" s="36">
        <v>44103</v>
      </c>
      <c r="G52" s="36">
        <v>44561</v>
      </c>
      <c r="H52" s="66" t="s">
        <v>21</v>
      </c>
      <c r="I52" s="66" t="s">
        <v>52</v>
      </c>
      <c r="J52" s="68">
        <v>10699464</v>
      </c>
      <c r="K52" s="69" t="s">
        <v>10</v>
      </c>
    </row>
    <row r="53" spans="1:11" ht="15.75" thickBot="1" x14ac:dyDescent="0.3">
      <c r="A53" s="71">
        <v>43</v>
      </c>
      <c r="B53" s="66" t="s">
        <v>8</v>
      </c>
      <c r="C53" s="66" t="s">
        <v>9</v>
      </c>
      <c r="D53" s="67" t="s">
        <v>14</v>
      </c>
      <c r="E53" s="67" t="s">
        <v>71</v>
      </c>
      <c r="F53" s="36">
        <v>44103</v>
      </c>
      <c r="G53" s="36">
        <v>44561</v>
      </c>
      <c r="H53" s="66" t="s">
        <v>21</v>
      </c>
      <c r="I53" s="66" t="s">
        <v>52</v>
      </c>
      <c r="J53" s="68">
        <v>21439224</v>
      </c>
      <c r="K53" s="69" t="s">
        <v>10</v>
      </c>
    </row>
    <row r="54" spans="1:11" customFormat="1" ht="21.75" customHeight="1" thickBot="1" x14ac:dyDescent="0.3">
      <c r="A54" s="41"/>
      <c r="B54" s="55"/>
      <c r="C54" s="54"/>
      <c r="D54" s="55"/>
      <c r="E54" s="55"/>
      <c r="F54" s="56"/>
      <c r="G54" s="56"/>
      <c r="H54" s="54"/>
      <c r="I54" s="54" t="s">
        <v>57</v>
      </c>
      <c r="J54" s="57">
        <f>SUBTOTAL(9,J49:J53)</f>
        <v>55574203</v>
      </c>
      <c r="K54" s="58"/>
    </row>
    <row r="55" spans="1:11" ht="45" x14ac:dyDescent="0.25">
      <c r="A55" s="72">
        <v>44</v>
      </c>
      <c r="B55" s="35" t="s">
        <v>6</v>
      </c>
      <c r="C55" s="21" t="s">
        <v>12</v>
      </c>
      <c r="D55" s="29" t="s">
        <v>5</v>
      </c>
      <c r="E55" s="29" t="s">
        <v>191</v>
      </c>
      <c r="F55" s="36">
        <v>44014</v>
      </c>
      <c r="G55" s="36">
        <v>44438</v>
      </c>
      <c r="H55" s="21" t="s">
        <v>192</v>
      </c>
      <c r="I55" s="35" t="s">
        <v>22</v>
      </c>
      <c r="J55" s="59">
        <v>0</v>
      </c>
      <c r="K55" s="70" t="s">
        <v>19</v>
      </c>
    </row>
    <row r="56" spans="1:11" ht="30" x14ac:dyDescent="0.25">
      <c r="A56" s="74">
        <v>45</v>
      </c>
      <c r="B56" s="35" t="s">
        <v>6</v>
      </c>
      <c r="C56" s="21" t="s">
        <v>20</v>
      </c>
      <c r="D56" s="29" t="s">
        <v>5</v>
      </c>
      <c r="E56" s="29" t="s">
        <v>141</v>
      </c>
      <c r="F56" s="36">
        <v>44035</v>
      </c>
      <c r="G56" s="36">
        <v>44764</v>
      </c>
      <c r="H56" s="21" t="s">
        <v>139</v>
      </c>
      <c r="I56" s="35" t="s">
        <v>22</v>
      </c>
      <c r="J56" s="59">
        <v>3428468</v>
      </c>
      <c r="K56" s="70" t="s">
        <v>19</v>
      </c>
    </row>
    <row r="57" spans="1:11" ht="45" x14ac:dyDescent="0.25">
      <c r="A57" s="74">
        <v>46</v>
      </c>
      <c r="B57" s="35" t="s">
        <v>6</v>
      </c>
      <c r="C57" s="21" t="s">
        <v>18</v>
      </c>
      <c r="D57" s="29" t="s">
        <v>5</v>
      </c>
      <c r="E57" s="29" t="s">
        <v>140</v>
      </c>
      <c r="F57" s="36">
        <v>44060</v>
      </c>
      <c r="G57" s="36">
        <v>44196</v>
      </c>
      <c r="H57" s="21" t="s">
        <v>139</v>
      </c>
      <c r="I57" s="35" t="s">
        <v>22</v>
      </c>
      <c r="J57" s="59">
        <v>405851</v>
      </c>
      <c r="K57" s="70" t="s">
        <v>19</v>
      </c>
    </row>
    <row r="58" spans="1:11" ht="45.75" thickBot="1" x14ac:dyDescent="0.3">
      <c r="A58" s="72">
        <v>47</v>
      </c>
      <c r="B58" s="35" t="s">
        <v>6</v>
      </c>
      <c r="C58" s="21" t="s">
        <v>9</v>
      </c>
      <c r="D58" s="29" t="s">
        <v>5</v>
      </c>
      <c r="E58" s="29" t="s">
        <v>111</v>
      </c>
      <c r="F58" s="36">
        <v>44082</v>
      </c>
      <c r="G58" s="36">
        <v>44872</v>
      </c>
      <c r="H58" s="21" t="s">
        <v>112</v>
      </c>
      <c r="I58" s="35" t="s">
        <v>22</v>
      </c>
      <c r="J58" s="59">
        <v>49500</v>
      </c>
      <c r="K58" s="70" t="s">
        <v>23</v>
      </c>
    </row>
    <row r="59" spans="1:11" customFormat="1" ht="21.75" customHeight="1" thickBot="1" x14ac:dyDescent="0.3">
      <c r="A59" s="41"/>
      <c r="B59" s="55"/>
      <c r="C59" s="54"/>
      <c r="D59" s="55"/>
      <c r="E59" s="55"/>
      <c r="F59" s="56"/>
      <c r="G59" s="56"/>
      <c r="H59" s="54"/>
      <c r="I59" s="54" t="s">
        <v>67</v>
      </c>
      <c r="J59" s="57">
        <f>SUBTOTAL(9,J55:J58)</f>
        <v>3883819</v>
      </c>
      <c r="K59" s="58"/>
    </row>
    <row r="60" spans="1:11" ht="30" x14ac:dyDescent="0.25">
      <c r="A60" s="72">
        <v>48</v>
      </c>
      <c r="B60" s="35" t="s">
        <v>6</v>
      </c>
      <c r="C60" s="21" t="s">
        <v>9</v>
      </c>
      <c r="D60" s="29" t="s">
        <v>11</v>
      </c>
      <c r="E60" s="29" t="s">
        <v>115</v>
      </c>
      <c r="F60" s="36">
        <v>44074</v>
      </c>
      <c r="G60" s="36">
        <v>46265</v>
      </c>
      <c r="H60" s="21" t="s">
        <v>116</v>
      </c>
      <c r="I60" s="35" t="s">
        <v>15</v>
      </c>
      <c r="J60" s="59">
        <v>1140880</v>
      </c>
      <c r="K60" s="70" t="s">
        <v>16</v>
      </c>
    </row>
    <row r="61" spans="1:11" ht="27" customHeight="1" x14ac:dyDescent="0.25">
      <c r="A61" s="74">
        <v>49</v>
      </c>
      <c r="B61" s="35" t="s">
        <v>6</v>
      </c>
      <c r="C61" s="21" t="s">
        <v>9</v>
      </c>
      <c r="D61" s="29" t="s">
        <v>5</v>
      </c>
      <c r="E61" s="29" t="s">
        <v>118</v>
      </c>
      <c r="F61" s="36">
        <v>44020</v>
      </c>
      <c r="G61" s="36">
        <v>44196</v>
      </c>
      <c r="H61" s="21" t="s">
        <v>119</v>
      </c>
      <c r="I61" s="35" t="s">
        <v>15</v>
      </c>
      <c r="J61" s="59">
        <v>18338</v>
      </c>
      <c r="K61" s="70" t="s">
        <v>16</v>
      </c>
    </row>
    <row r="62" spans="1:11" ht="30" x14ac:dyDescent="0.25">
      <c r="A62" s="74">
        <v>50</v>
      </c>
      <c r="B62" s="35" t="s">
        <v>6</v>
      </c>
      <c r="C62" s="21" t="s">
        <v>12</v>
      </c>
      <c r="D62" s="29" t="s">
        <v>5</v>
      </c>
      <c r="E62" s="29" t="s">
        <v>170</v>
      </c>
      <c r="F62" s="36">
        <v>44028</v>
      </c>
      <c r="G62" s="36">
        <v>44087</v>
      </c>
      <c r="H62" s="21" t="s">
        <v>160</v>
      </c>
      <c r="I62" s="35" t="s">
        <v>15</v>
      </c>
      <c r="J62" s="59">
        <v>0</v>
      </c>
      <c r="K62" s="70" t="s">
        <v>16</v>
      </c>
    </row>
    <row r="63" spans="1:11" ht="45" x14ac:dyDescent="0.25">
      <c r="A63" s="74">
        <v>51</v>
      </c>
      <c r="B63" s="35" t="s">
        <v>6</v>
      </c>
      <c r="C63" s="21" t="s">
        <v>12</v>
      </c>
      <c r="D63" s="29" t="s">
        <v>5</v>
      </c>
      <c r="E63" s="29" t="s">
        <v>164</v>
      </c>
      <c r="F63" s="36">
        <v>44029</v>
      </c>
      <c r="G63" s="36">
        <v>44255</v>
      </c>
      <c r="H63" s="21" t="s">
        <v>165</v>
      </c>
      <c r="I63" s="35" t="s">
        <v>15</v>
      </c>
      <c r="J63" s="59">
        <v>0</v>
      </c>
      <c r="K63" s="70" t="s">
        <v>16</v>
      </c>
    </row>
    <row r="64" spans="1:11" ht="22.5" customHeight="1" x14ac:dyDescent="0.25">
      <c r="A64" s="74">
        <v>52</v>
      </c>
      <c r="B64" s="35" t="s">
        <v>6</v>
      </c>
      <c r="C64" s="21" t="s">
        <v>9</v>
      </c>
      <c r="D64" s="29" t="s">
        <v>5</v>
      </c>
      <c r="E64" s="29" t="s">
        <v>97</v>
      </c>
      <c r="F64" s="36">
        <v>44039</v>
      </c>
      <c r="G64" s="36">
        <v>44192</v>
      </c>
      <c r="H64" s="21" t="s">
        <v>98</v>
      </c>
      <c r="I64" s="35" t="s">
        <v>15</v>
      </c>
      <c r="J64" s="59">
        <v>200080</v>
      </c>
      <c r="K64" s="70" t="s">
        <v>16</v>
      </c>
    </row>
    <row r="65" spans="1:11" ht="30" x14ac:dyDescent="0.25">
      <c r="A65" s="74">
        <v>53</v>
      </c>
      <c r="B65" s="35" t="s">
        <v>6</v>
      </c>
      <c r="C65" s="21" t="s">
        <v>12</v>
      </c>
      <c r="D65" s="29" t="s">
        <v>5</v>
      </c>
      <c r="E65" s="29" t="s">
        <v>161</v>
      </c>
      <c r="F65" s="36">
        <v>44041</v>
      </c>
      <c r="G65" s="36">
        <v>44135</v>
      </c>
      <c r="H65" s="21" t="s">
        <v>162</v>
      </c>
      <c r="I65" s="35" t="s">
        <v>15</v>
      </c>
      <c r="J65" s="59">
        <v>0</v>
      </c>
      <c r="K65" s="70" t="s">
        <v>16</v>
      </c>
    </row>
    <row r="66" spans="1:11" ht="30" x14ac:dyDescent="0.25">
      <c r="A66" s="74">
        <v>54</v>
      </c>
      <c r="B66" s="35" t="s">
        <v>6</v>
      </c>
      <c r="C66" s="21" t="s">
        <v>12</v>
      </c>
      <c r="D66" s="29" t="s">
        <v>5</v>
      </c>
      <c r="E66" s="29" t="s">
        <v>159</v>
      </c>
      <c r="F66" s="36">
        <v>44041</v>
      </c>
      <c r="G66" s="36">
        <v>44087</v>
      </c>
      <c r="H66" s="21" t="s">
        <v>160</v>
      </c>
      <c r="I66" s="35" t="s">
        <v>15</v>
      </c>
      <c r="J66" s="59">
        <v>0</v>
      </c>
      <c r="K66" s="70" t="s">
        <v>16</v>
      </c>
    </row>
    <row r="67" spans="1:11" ht="20.25" customHeight="1" x14ac:dyDescent="0.25">
      <c r="A67" s="74">
        <v>55</v>
      </c>
      <c r="B67" s="35" t="s">
        <v>6</v>
      </c>
      <c r="C67" s="21" t="s">
        <v>9</v>
      </c>
      <c r="D67" s="29" t="s">
        <v>5</v>
      </c>
      <c r="E67" s="29" t="s">
        <v>155</v>
      </c>
      <c r="F67" s="36">
        <v>44043</v>
      </c>
      <c r="G67" s="36">
        <v>44150</v>
      </c>
      <c r="H67" s="21" t="s">
        <v>156</v>
      </c>
      <c r="I67" s="35" t="s">
        <v>15</v>
      </c>
      <c r="J67" s="59">
        <v>26908</v>
      </c>
      <c r="K67" s="70" t="s">
        <v>16</v>
      </c>
    </row>
    <row r="68" spans="1:11" ht="45" x14ac:dyDescent="0.25">
      <c r="A68" s="74">
        <v>56</v>
      </c>
      <c r="B68" s="35" t="s">
        <v>6</v>
      </c>
      <c r="C68" s="21" t="s">
        <v>12</v>
      </c>
      <c r="D68" s="29" t="s">
        <v>5</v>
      </c>
      <c r="E68" s="29" t="s">
        <v>150</v>
      </c>
      <c r="F68" s="36">
        <v>44050</v>
      </c>
      <c r="G68" s="36">
        <v>44255</v>
      </c>
      <c r="H68" s="21" t="s">
        <v>151</v>
      </c>
      <c r="I68" s="35" t="s">
        <v>15</v>
      </c>
      <c r="J68" s="59">
        <v>0</v>
      </c>
      <c r="K68" s="70" t="s">
        <v>16</v>
      </c>
    </row>
    <row r="69" spans="1:11" ht="30" x14ac:dyDescent="0.25">
      <c r="A69" s="74">
        <v>57</v>
      </c>
      <c r="B69" s="35" t="s">
        <v>6</v>
      </c>
      <c r="C69" s="21" t="s">
        <v>12</v>
      </c>
      <c r="D69" s="29" t="s">
        <v>5</v>
      </c>
      <c r="E69" s="29" t="s">
        <v>117</v>
      </c>
      <c r="F69" s="36">
        <v>44074</v>
      </c>
      <c r="G69" s="36">
        <v>44196</v>
      </c>
      <c r="H69" s="21" t="s">
        <v>120</v>
      </c>
      <c r="I69" s="35" t="s">
        <v>15</v>
      </c>
      <c r="J69" s="59">
        <v>0</v>
      </c>
      <c r="K69" s="70" t="s">
        <v>16</v>
      </c>
    </row>
    <row r="70" spans="1:11" ht="25.5" customHeight="1" x14ac:dyDescent="0.25">
      <c r="A70" s="74">
        <v>58</v>
      </c>
      <c r="B70" s="35" t="s">
        <v>6</v>
      </c>
      <c r="C70" s="21" t="s">
        <v>9</v>
      </c>
      <c r="D70" s="29" t="s">
        <v>5</v>
      </c>
      <c r="E70" s="29" t="s">
        <v>121</v>
      </c>
      <c r="F70" s="36">
        <v>44074</v>
      </c>
      <c r="G70" s="36">
        <v>44439</v>
      </c>
      <c r="H70" s="21" t="s">
        <v>122</v>
      </c>
      <c r="I70" s="35" t="s">
        <v>15</v>
      </c>
      <c r="J70" s="59">
        <v>96965</v>
      </c>
      <c r="K70" s="70" t="s">
        <v>16</v>
      </c>
    </row>
    <row r="71" spans="1:11" ht="30" x14ac:dyDescent="0.25">
      <c r="A71" s="74">
        <v>59</v>
      </c>
      <c r="B71" s="35" t="s">
        <v>6</v>
      </c>
      <c r="C71" s="21" t="s">
        <v>7</v>
      </c>
      <c r="D71" s="29" t="s">
        <v>5</v>
      </c>
      <c r="E71" s="29" t="s">
        <v>113</v>
      </c>
      <c r="F71" s="36">
        <v>44077</v>
      </c>
      <c r="G71" s="36">
        <v>44113</v>
      </c>
      <c r="H71" s="21" t="s">
        <v>114</v>
      </c>
      <c r="I71" s="35" t="s">
        <v>15</v>
      </c>
      <c r="J71" s="59">
        <v>4822</v>
      </c>
      <c r="K71" s="70" t="s">
        <v>13</v>
      </c>
    </row>
    <row r="72" spans="1:11" ht="30" x14ac:dyDescent="0.25">
      <c r="A72" s="74">
        <v>60</v>
      </c>
      <c r="B72" s="35" t="s">
        <v>6</v>
      </c>
      <c r="C72" s="21" t="s">
        <v>12</v>
      </c>
      <c r="D72" s="29" t="s">
        <v>5</v>
      </c>
      <c r="E72" s="29" t="s">
        <v>109</v>
      </c>
      <c r="F72" s="36">
        <v>44082</v>
      </c>
      <c r="G72" s="36">
        <v>44255</v>
      </c>
      <c r="H72" s="21" t="s">
        <v>110</v>
      </c>
      <c r="I72" s="35" t="s">
        <v>15</v>
      </c>
      <c r="J72" s="59">
        <v>0</v>
      </c>
      <c r="K72" s="70" t="s">
        <v>16</v>
      </c>
    </row>
    <row r="73" spans="1:11" ht="30" x14ac:dyDescent="0.25">
      <c r="A73" s="74">
        <v>61</v>
      </c>
      <c r="B73" s="35" t="s">
        <v>6</v>
      </c>
      <c r="C73" s="21" t="s">
        <v>20</v>
      </c>
      <c r="D73" s="29" t="s">
        <v>5</v>
      </c>
      <c r="E73" s="29" t="s">
        <v>103</v>
      </c>
      <c r="F73" s="36">
        <v>44084</v>
      </c>
      <c r="G73" s="36">
        <v>44804</v>
      </c>
      <c r="H73" s="21" t="s">
        <v>104</v>
      </c>
      <c r="I73" s="35" t="s">
        <v>15</v>
      </c>
      <c r="J73" s="59">
        <v>4828138</v>
      </c>
      <c r="K73" s="70" t="s">
        <v>16</v>
      </c>
    </row>
    <row r="74" spans="1:11" ht="30" x14ac:dyDescent="0.25">
      <c r="A74" s="74">
        <v>62</v>
      </c>
      <c r="B74" s="35" t="s">
        <v>6</v>
      </c>
      <c r="C74" s="21" t="s">
        <v>12</v>
      </c>
      <c r="D74" s="29" t="s">
        <v>5</v>
      </c>
      <c r="E74" s="29" t="s">
        <v>107</v>
      </c>
      <c r="F74" s="36">
        <v>44085</v>
      </c>
      <c r="G74" s="36">
        <v>44135</v>
      </c>
      <c r="H74" s="21" t="s">
        <v>108</v>
      </c>
      <c r="I74" s="35" t="s">
        <v>15</v>
      </c>
      <c r="J74" s="59">
        <v>6514</v>
      </c>
      <c r="K74" s="70" t="s">
        <v>16</v>
      </c>
    </row>
    <row r="75" spans="1:11" ht="45" x14ac:dyDescent="0.25">
      <c r="A75" s="74">
        <v>63</v>
      </c>
      <c r="B75" s="35" t="s">
        <v>6</v>
      </c>
      <c r="C75" s="21" t="s">
        <v>18</v>
      </c>
      <c r="D75" s="29" t="s">
        <v>5</v>
      </c>
      <c r="E75" s="29" t="s">
        <v>102</v>
      </c>
      <c r="F75" s="36">
        <v>44085</v>
      </c>
      <c r="G75" s="36">
        <v>44330</v>
      </c>
      <c r="H75" s="21" t="s">
        <v>104</v>
      </c>
      <c r="I75" s="35" t="s">
        <v>15</v>
      </c>
      <c r="J75" s="59">
        <v>1422640</v>
      </c>
      <c r="K75" s="70" t="s">
        <v>16</v>
      </c>
    </row>
    <row r="76" spans="1:11" ht="30" x14ac:dyDescent="0.25">
      <c r="A76" s="74">
        <v>64</v>
      </c>
      <c r="B76" s="35" t="s">
        <v>6</v>
      </c>
      <c r="C76" s="21" t="s">
        <v>12</v>
      </c>
      <c r="D76" s="29" t="s">
        <v>5</v>
      </c>
      <c r="E76" s="29" t="s">
        <v>94</v>
      </c>
      <c r="F76" s="36">
        <v>44090</v>
      </c>
      <c r="G76" s="36">
        <v>44255</v>
      </c>
      <c r="H76" s="21" t="s">
        <v>95</v>
      </c>
      <c r="I76" s="35" t="s">
        <v>15</v>
      </c>
      <c r="J76" s="59">
        <v>0</v>
      </c>
      <c r="K76" s="70" t="s">
        <v>16</v>
      </c>
    </row>
    <row r="77" spans="1:11" ht="30" x14ac:dyDescent="0.25">
      <c r="A77" s="74">
        <v>65</v>
      </c>
      <c r="B77" s="35" t="s">
        <v>6</v>
      </c>
      <c r="C77" s="21" t="s">
        <v>12</v>
      </c>
      <c r="D77" s="29" t="s">
        <v>5</v>
      </c>
      <c r="E77" s="29" t="s">
        <v>96</v>
      </c>
      <c r="F77" s="36">
        <v>44090</v>
      </c>
      <c r="G77" s="36">
        <v>44192</v>
      </c>
      <c r="H77" s="21" t="s">
        <v>99</v>
      </c>
      <c r="I77" s="35" t="s">
        <v>15</v>
      </c>
      <c r="J77" s="59">
        <v>0</v>
      </c>
      <c r="K77" s="70" t="s">
        <v>16</v>
      </c>
    </row>
    <row r="78" spans="1:11" ht="30.75" thickBot="1" x14ac:dyDescent="0.3">
      <c r="A78" s="72">
        <v>66</v>
      </c>
      <c r="B78" s="35" t="s">
        <v>6</v>
      </c>
      <c r="C78" s="21" t="s">
        <v>12</v>
      </c>
      <c r="D78" s="29" t="s">
        <v>5</v>
      </c>
      <c r="E78" s="29" t="s">
        <v>90</v>
      </c>
      <c r="F78" s="36">
        <v>44098</v>
      </c>
      <c r="G78" s="36">
        <v>44196</v>
      </c>
      <c r="H78" s="21" t="s">
        <v>91</v>
      </c>
      <c r="I78" s="35" t="s">
        <v>15</v>
      </c>
      <c r="J78" s="59">
        <v>0</v>
      </c>
      <c r="K78" s="70" t="s">
        <v>16</v>
      </c>
    </row>
    <row r="79" spans="1:11" customFormat="1" ht="21.75" customHeight="1" thickBot="1" x14ac:dyDescent="0.3">
      <c r="A79" s="41"/>
      <c r="B79" s="55"/>
      <c r="C79" s="54"/>
      <c r="D79" s="55"/>
      <c r="E79" s="55"/>
      <c r="F79" s="56"/>
      <c r="G79" s="56"/>
      <c r="H79" s="54"/>
      <c r="I79" s="54" t="s">
        <v>195</v>
      </c>
      <c r="J79" s="57">
        <f>SUBTOTAL(9,J60:J78)</f>
        <v>7745285</v>
      </c>
      <c r="K79" s="58"/>
    </row>
    <row r="80" spans="1:11" x14ac:dyDescent="0.25">
      <c r="C80" s="26"/>
      <c r="H80" s="8"/>
      <c r="J80" s="9"/>
      <c r="K80" s="10"/>
    </row>
    <row r="81" spans="2:11" x14ac:dyDescent="0.25">
      <c r="C81" s="26"/>
      <c r="H81" s="8"/>
      <c r="J81" s="9"/>
      <c r="K81" s="10"/>
    </row>
    <row r="82" spans="2:11" x14ac:dyDescent="0.25">
      <c r="B82" s="39" t="s">
        <v>40</v>
      </c>
      <c r="C82" s="18" t="s">
        <v>41</v>
      </c>
      <c r="D82" s="13"/>
    </row>
    <row r="83" spans="2:11" x14ac:dyDescent="0.25">
      <c r="B83" s="39"/>
      <c r="C83" s="18" t="s">
        <v>42</v>
      </c>
      <c r="D83" s="13"/>
    </row>
    <row r="84" spans="2:11" x14ac:dyDescent="0.25">
      <c r="B84" s="18"/>
      <c r="C84" s="18" t="s">
        <v>43</v>
      </c>
      <c r="D84" s="13"/>
    </row>
    <row r="85" spans="2:11" x14ac:dyDescent="0.25">
      <c r="B85" s="18"/>
      <c r="C85" s="18" t="s">
        <v>44</v>
      </c>
      <c r="D85" s="13"/>
    </row>
    <row r="86" spans="2:11" x14ac:dyDescent="0.25">
      <c r="B86" s="18"/>
      <c r="C86" s="18" t="s">
        <v>45</v>
      </c>
      <c r="D86" s="13"/>
    </row>
  </sheetData>
  <autoFilter ref="A4:K4"/>
  <mergeCells count="2">
    <mergeCell ref="A1:K1"/>
    <mergeCell ref="A2:K2"/>
  </mergeCells>
  <conditionalFormatting sqref="E5 E7:E14 E16:E33 E35:E41 E43:E47 E49:E53 E55:E58 E60:E78">
    <cfRule type="duplicateValues" dxfId="0" priority="1"/>
  </conditionalFormatting>
  <printOptions horizontalCentered="1"/>
  <pageMargins left="0.23622047244094491" right="0.23622047244094491" top="0.71" bottom="0.38" header="0.24" footer="0.19685039370078741"/>
  <pageSetup paperSize="9" scale="77" fitToHeight="0" orientation="landscape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zoomScale="85" zoomScaleNormal="85" workbookViewId="0">
      <pane ySplit="6" topLeftCell="A7" activePane="bottomLeft" state="frozen"/>
      <selection pane="bottomLeft" activeCell="E13" sqref="E13"/>
    </sheetView>
  </sheetViews>
  <sheetFormatPr defaultRowHeight="15" x14ac:dyDescent="0.25"/>
  <cols>
    <col min="1" max="1" width="5.28515625" style="13" customWidth="1"/>
    <col min="2" max="2" width="10.28515625" style="13" customWidth="1"/>
    <col min="3" max="3" width="6.42578125" style="13" customWidth="1"/>
    <col min="4" max="4" width="12.5703125" style="13" customWidth="1"/>
    <col min="5" max="5" width="11.7109375" style="13" customWidth="1"/>
    <col min="6" max="6" width="10.85546875" style="13" customWidth="1"/>
    <col min="7" max="7" width="77.85546875" style="11" customWidth="1"/>
    <col min="8" max="8" width="42.28515625" style="11" customWidth="1"/>
    <col min="9" max="9" width="12.85546875" style="14" customWidth="1"/>
    <col min="10" max="10" width="13.28515625" style="23" customWidth="1"/>
    <col min="11" max="11" width="6.85546875" style="13" customWidth="1"/>
    <col min="12" max="12" width="14.5703125" style="11" customWidth="1"/>
    <col min="13" max="13" width="11.5703125" style="13" customWidth="1"/>
    <col min="14" max="16384" width="9.140625" style="11"/>
  </cols>
  <sheetData>
    <row r="1" spans="1:13" ht="21" x14ac:dyDescent="0.35">
      <c r="C1" s="81" t="s">
        <v>197</v>
      </c>
      <c r="D1" s="81"/>
      <c r="E1" s="81"/>
      <c r="F1" s="81"/>
      <c r="G1" s="81"/>
      <c r="H1" s="81"/>
    </row>
    <row r="2" spans="1:13" ht="15.75" x14ac:dyDescent="0.25">
      <c r="C2" s="15" t="s">
        <v>37</v>
      </c>
      <c r="D2" s="16"/>
      <c r="F2" s="17"/>
      <c r="H2" s="17"/>
    </row>
    <row r="3" spans="1:13" ht="15.75" x14ac:dyDescent="0.25">
      <c r="C3" s="15" t="s">
        <v>38</v>
      </c>
      <c r="D3" s="16"/>
      <c r="F3" s="17"/>
      <c r="H3" s="17"/>
    </row>
    <row r="4" spans="1:13" ht="15.75" x14ac:dyDescent="0.25">
      <c r="C4" s="15" t="s">
        <v>39</v>
      </c>
      <c r="D4" s="16"/>
      <c r="F4" s="17"/>
      <c r="H4" s="17"/>
    </row>
    <row r="5" spans="1:13" ht="15.75" thickBot="1" x14ac:dyDescent="0.3"/>
    <row r="6" spans="1:13" s="1" customFormat="1" ht="45.75" thickBot="1" x14ac:dyDescent="0.3">
      <c r="A6" s="2" t="s">
        <v>28</v>
      </c>
      <c r="B6" s="3" t="s">
        <v>0</v>
      </c>
      <c r="C6" s="3" t="s">
        <v>31</v>
      </c>
      <c r="D6" s="3" t="s">
        <v>32</v>
      </c>
      <c r="E6" s="3" t="s">
        <v>33</v>
      </c>
      <c r="F6" s="3" t="s">
        <v>2</v>
      </c>
      <c r="G6" s="3" t="s">
        <v>36</v>
      </c>
      <c r="H6" s="3" t="s">
        <v>34</v>
      </c>
      <c r="I6" s="4" t="s">
        <v>35</v>
      </c>
      <c r="J6" s="3" t="s">
        <v>1</v>
      </c>
      <c r="K6" s="3" t="s">
        <v>4</v>
      </c>
      <c r="L6" s="19" t="s">
        <v>29</v>
      </c>
      <c r="M6" s="5" t="s">
        <v>46</v>
      </c>
    </row>
    <row r="7" spans="1:13" s="6" customFormat="1" ht="21.75" customHeight="1" thickBot="1" x14ac:dyDescent="0.3">
      <c r="A7" s="43"/>
      <c r="B7" s="44"/>
      <c r="C7" s="44"/>
      <c r="D7" s="44"/>
      <c r="E7" s="44"/>
      <c r="F7" s="44"/>
      <c r="G7" s="44" t="s">
        <v>60</v>
      </c>
      <c r="H7" s="44"/>
      <c r="I7" s="44"/>
      <c r="J7" s="44"/>
      <c r="K7" s="44"/>
      <c r="L7" s="44"/>
      <c r="M7" s="45"/>
    </row>
    <row r="8" spans="1:13" s="12" customFormat="1" ht="30.75" thickBot="1" x14ac:dyDescent="0.3">
      <c r="A8" s="76"/>
      <c r="B8" s="35" t="s">
        <v>6</v>
      </c>
      <c r="C8" s="29" t="s">
        <v>14</v>
      </c>
      <c r="D8" s="29" t="s">
        <v>78</v>
      </c>
      <c r="E8" s="36">
        <v>44104</v>
      </c>
      <c r="F8" s="36">
        <v>44286</v>
      </c>
      <c r="G8" s="35" t="s">
        <v>48</v>
      </c>
      <c r="H8" s="35" t="s">
        <v>24</v>
      </c>
      <c r="I8" s="59">
        <v>3888000</v>
      </c>
      <c r="J8" s="21" t="s">
        <v>18</v>
      </c>
      <c r="K8" s="29" t="s">
        <v>19</v>
      </c>
      <c r="L8" s="29" t="s">
        <v>201</v>
      </c>
      <c r="M8" s="53" t="s">
        <v>200</v>
      </c>
    </row>
    <row r="9" spans="1:13" s="20" customFormat="1" ht="21.75" customHeight="1" thickBot="1" x14ac:dyDescent="0.3">
      <c r="A9" s="46"/>
      <c r="B9" s="47"/>
      <c r="C9" s="47"/>
      <c r="D9" s="47"/>
      <c r="E9" s="47"/>
      <c r="F9" s="47"/>
      <c r="G9" s="47" t="s">
        <v>58</v>
      </c>
      <c r="H9" s="48"/>
      <c r="I9" s="47"/>
      <c r="J9" s="47"/>
      <c r="K9" s="47"/>
      <c r="L9" s="47"/>
      <c r="M9" s="49"/>
    </row>
    <row r="10" spans="1:13" s="12" customFormat="1" ht="30" x14ac:dyDescent="0.25">
      <c r="A10" s="52"/>
      <c r="B10" s="33" t="s">
        <v>6</v>
      </c>
      <c r="C10" s="30" t="s">
        <v>11</v>
      </c>
      <c r="D10" s="30" t="s">
        <v>148</v>
      </c>
      <c r="E10" s="34">
        <v>44055</v>
      </c>
      <c r="F10" s="34">
        <v>44420</v>
      </c>
      <c r="G10" s="22" t="s">
        <v>149</v>
      </c>
      <c r="H10" s="33" t="s">
        <v>26</v>
      </c>
      <c r="I10" s="75">
        <v>43298080</v>
      </c>
      <c r="J10" s="22" t="s">
        <v>9</v>
      </c>
      <c r="K10" s="30" t="s">
        <v>19</v>
      </c>
      <c r="L10" s="30" t="s">
        <v>201</v>
      </c>
      <c r="M10" s="53" t="s">
        <v>199</v>
      </c>
    </row>
    <row r="11" spans="1:13" s="12" customFormat="1" ht="30" x14ac:dyDescent="0.25">
      <c r="A11" s="31"/>
      <c r="B11" s="35" t="s">
        <v>6</v>
      </c>
      <c r="C11" s="29" t="s">
        <v>11</v>
      </c>
      <c r="D11" s="29" t="s">
        <v>146</v>
      </c>
      <c r="E11" s="36">
        <v>44055</v>
      </c>
      <c r="F11" s="36">
        <v>44420</v>
      </c>
      <c r="G11" s="21" t="s">
        <v>147</v>
      </c>
      <c r="H11" s="35" t="s">
        <v>26</v>
      </c>
      <c r="I11" s="59">
        <v>22595500</v>
      </c>
      <c r="J11" s="21" t="s">
        <v>9</v>
      </c>
      <c r="K11" s="29" t="s">
        <v>19</v>
      </c>
      <c r="L11" s="30" t="s">
        <v>201</v>
      </c>
      <c r="M11" s="53" t="s">
        <v>199</v>
      </c>
    </row>
    <row r="12" spans="1:13" s="12" customFormat="1" ht="30.75" thickBot="1" x14ac:dyDescent="0.3">
      <c r="A12" s="31"/>
      <c r="B12" s="35" t="s">
        <v>6</v>
      </c>
      <c r="C12" s="29" t="s">
        <v>11</v>
      </c>
      <c r="D12" s="29" t="s">
        <v>100</v>
      </c>
      <c r="E12" s="36">
        <v>44089</v>
      </c>
      <c r="F12" s="36">
        <v>44454</v>
      </c>
      <c r="G12" s="21" t="s">
        <v>101</v>
      </c>
      <c r="H12" s="35" t="s">
        <v>63</v>
      </c>
      <c r="I12" s="59">
        <v>2767128</v>
      </c>
      <c r="J12" s="21" t="s">
        <v>9</v>
      </c>
      <c r="K12" s="29" t="s">
        <v>19</v>
      </c>
      <c r="L12" s="30" t="s">
        <v>201</v>
      </c>
      <c r="M12" s="53" t="s">
        <v>200</v>
      </c>
    </row>
    <row r="13" spans="1:13" s="20" customFormat="1" ht="22.5" customHeight="1" thickBot="1" x14ac:dyDescent="0.3">
      <c r="A13" s="50"/>
      <c r="B13" s="47"/>
      <c r="C13" s="47"/>
      <c r="D13" s="47"/>
      <c r="E13" s="47"/>
      <c r="F13" s="47"/>
      <c r="G13" s="47" t="s">
        <v>59</v>
      </c>
      <c r="H13" s="48"/>
      <c r="I13" s="47"/>
      <c r="J13" s="47"/>
      <c r="K13" s="47"/>
      <c r="L13" s="47"/>
      <c r="M13" s="49"/>
    </row>
    <row r="14" spans="1:13" s="12" customFormat="1" ht="30" x14ac:dyDescent="0.25">
      <c r="A14" s="31"/>
      <c r="B14" s="35" t="s">
        <v>6</v>
      </c>
      <c r="C14" s="29" t="s">
        <v>5</v>
      </c>
      <c r="D14" s="29" t="s">
        <v>189</v>
      </c>
      <c r="E14" s="36">
        <v>44019</v>
      </c>
      <c r="F14" s="36">
        <v>44196</v>
      </c>
      <c r="G14" s="21" t="s">
        <v>190</v>
      </c>
      <c r="H14" s="21" t="s">
        <v>25</v>
      </c>
      <c r="I14" s="59">
        <v>1657295</v>
      </c>
      <c r="J14" s="21" t="s">
        <v>18</v>
      </c>
      <c r="K14" s="29" t="s">
        <v>19</v>
      </c>
      <c r="L14" s="30" t="s">
        <v>201</v>
      </c>
      <c r="M14" s="53" t="s">
        <v>198</v>
      </c>
    </row>
    <row r="15" spans="1:13" s="12" customFormat="1" ht="30" x14ac:dyDescent="0.25">
      <c r="A15" s="31"/>
      <c r="B15" s="35" t="s">
        <v>6</v>
      </c>
      <c r="C15" s="29" t="s">
        <v>5</v>
      </c>
      <c r="D15" s="29" t="s">
        <v>68</v>
      </c>
      <c r="E15" s="36">
        <v>44022</v>
      </c>
      <c r="F15" s="36">
        <v>44196</v>
      </c>
      <c r="G15" s="21" t="s">
        <v>62</v>
      </c>
      <c r="H15" s="21" t="s">
        <v>47</v>
      </c>
      <c r="I15" s="59">
        <v>6058636</v>
      </c>
      <c r="J15" s="21" t="s">
        <v>18</v>
      </c>
      <c r="K15" s="29" t="s">
        <v>19</v>
      </c>
      <c r="L15" s="30" t="s">
        <v>201</v>
      </c>
      <c r="M15" s="53" t="s">
        <v>198</v>
      </c>
    </row>
    <row r="16" spans="1:13" s="12" customFormat="1" ht="30" x14ac:dyDescent="0.25">
      <c r="A16" s="31"/>
      <c r="B16" s="35" t="s">
        <v>6</v>
      </c>
      <c r="C16" s="29" t="s">
        <v>5</v>
      </c>
      <c r="D16" s="29" t="s">
        <v>183</v>
      </c>
      <c r="E16" s="36">
        <v>44022</v>
      </c>
      <c r="F16" s="36">
        <v>44387</v>
      </c>
      <c r="G16" s="21" t="s">
        <v>184</v>
      </c>
      <c r="H16" s="21" t="s">
        <v>27</v>
      </c>
      <c r="I16" s="59">
        <v>904635</v>
      </c>
      <c r="J16" s="21" t="s">
        <v>9</v>
      </c>
      <c r="K16" s="29" t="s">
        <v>19</v>
      </c>
      <c r="L16" s="30" t="s">
        <v>201</v>
      </c>
      <c r="M16" s="53" t="s">
        <v>198</v>
      </c>
    </row>
    <row r="17" spans="1:13" s="12" customFormat="1" ht="30" x14ac:dyDescent="0.25">
      <c r="A17" s="31"/>
      <c r="B17" s="35" t="s">
        <v>6</v>
      </c>
      <c r="C17" s="29" t="s">
        <v>5</v>
      </c>
      <c r="D17" s="29" t="s">
        <v>152</v>
      </c>
      <c r="E17" s="36">
        <v>44046</v>
      </c>
      <c r="F17" s="36">
        <v>44442</v>
      </c>
      <c r="G17" s="21" t="s">
        <v>154</v>
      </c>
      <c r="H17" s="21" t="s">
        <v>153</v>
      </c>
      <c r="I17" s="59">
        <v>569838</v>
      </c>
      <c r="J17" s="21" t="s">
        <v>9</v>
      </c>
      <c r="K17" s="29" t="s">
        <v>19</v>
      </c>
      <c r="L17" s="30" t="s">
        <v>201</v>
      </c>
      <c r="M17" s="53" t="s">
        <v>199</v>
      </c>
    </row>
    <row r="18" spans="1:13" s="12" customFormat="1" ht="45" x14ac:dyDescent="0.25">
      <c r="A18" s="31"/>
      <c r="B18" s="35" t="s">
        <v>6</v>
      </c>
      <c r="C18" s="29" t="s">
        <v>5</v>
      </c>
      <c r="D18" s="29" t="s">
        <v>135</v>
      </c>
      <c r="E18" s="36">
        <v>44063</v>
      </c>
      <c r="F18" s="36">
        <v>44793</v>
      </c>
      <c r="G18" s="21" t="s">
        <v>137</v>
      </c>
      <c r="H18" s="21" t="s">
        <v>136</v>
      </c>
      <c r="I18" s="59">
        <v>500000</v>
      </c>
      <c r="J18" s="21" t="s">
        <v>9</v>
      </c>
      <c r="K18" s="29" t="s">
        <v>19</v>
      </c>
      <c r="L18" s="30" t="s">
        <v>201</v>
      </c>
      <c r="M18" s="53" t="s">
        <v>199</v>
      </c>
    </row>
    <row r="19" spans="1:13" s="12" customFormat="1" ht="30" x14ac:dyDescent="0.25">
      <c r="A19" s="31"/>
      <c r="B19" s="35" t="s">
        <v>6</v>
      </c>
      <c r="C19" s="29" t="s">
        <v>5</v>
      </c>
      <c r="D19" s="29" t="s">
        <v>133</v>
      </c>
      <c r="E19" s="36">
        <v>44067</v>
      </c>
      <c r="F19" s="36">
        <v>44196</v>
      </c>
      <c r="G19" s="21" t="s">
        <v>66</v>
      </c>
      <c r="H19" s="21" t="s">
        <v>17</v>
      </c>
      <c r="I19" s="59">
        <v>932301</v>
      </c>
      <c r="J19" s="21" t="s">
        <v>18</v>
      </c>
      <c r="K19" s="29" t="s">
        <v>19</v>
      </c>
      <c r="L19" s="30" t="s">
        <v>201</v>
      </c>
      <c r="M19" s="53" t="s">
        <v>199</v>
      </c>
    </row>
    <row r="20" spans="1:13" s="12" customFormat="1" ht="30" x14ac:dyDescent="0.25">
      <c r="A20" s="31"/>
      <c r="B20" s="35" t="s">
        <v>6</v>
      </c>
      <c r="C20" s="29" t="s">
        <v>5</v>
      </c>
      <c r="D20" s="29" t="s">
        <v>134</v>
      </c>
      <c r="E20" s="36">
        <v>44067</v>
      </c>
      <c r="F20" s="36">
        <v>44188</v>
      </c>
      <c r="G20" s="21" t="s">
        <v>65</v>
      </c>
      <c r="H20" s="21" t="s">
        <v>17</v>
      </c>
      <c r="I20" s="59">
        <v>666285</v>
      </c>
      <c r="J20" s="21" t="s">
        <v>18</v>
      </c>
      <c r="K20" s="29" t="s">
        <v>19</v>
      </c>
      <c r="L20" s="30" t="s">
        <v>201</v>
      </c>
      <c r="M20" s="53" t="s">
        <v>199</v>
      </c>
    </row>
    <row r="21" spans="1:13" s="12" customFormat="1" ht="30" x14ac:dyDescent="0.25">
      <c r="A21" s="31"/>
      <c r="B21" s="35" t="s">
        <v>6</v>
      </c>
      <c r="C21" s="29" t="s">
        <v>5</v>
      </c>
      <c r="D21" s="29" t="s">
        <v>138</v>
      </c>
      <c r="E21" s="36">
        <v>44067</v>
      </c>
      <c r="F21" s="36">
        <v>44220</v>
      </c>
      <c r="G21" s="21" t="s">
        <v>64</v>
      </c>
      <c r="H21" s="21" t="s">
        <v>17</v>
      </c>
      <c r="I21" s="59">
        <v>1448657</v>
      </c>
      <c r="J21" s="21" t="s">
        <v>18</v>
      </c>
      <c r="K21" s="29" t="s">
        <v>19</v>
      </c>
      <c r="L21" s="30" t="s">
        <v>201</v>
      </c>
      <c r="M21" s="53" t="s">
        <v>199</v>
      </c>
    </row>
    <row r="22" spans="1:13" s="12" customFormat="1" ht="30" x14ac:dyDescent="0.25">
      <c r="A22" s="31"/>
      <c r="B22" s="35" t="s">
        <v>6</v>
      </c>
      <c r="C22" s="29" t="s">
        <v>5</v>
      </c>
      <c r="D22" s="29" t="s">
        <v>131</v>
      </c>
      <c r="E22" s="36">
        <v>44069</v>
      </c>
      <c r="F22" s="36">
        <v>44196</v>
      </c>
      <c r="G22" s="21" t="s">
        <v>132</v>
      </c>
      <c r="H22" s="21" t="s">
        <v>17</v>
      </c>
      <c r="I22" s="59">
        <v>1666083</v>
      </c>
      <c r="J22" s="21" t="s">
        <v>18</v>
      </c>
      <c r="K22" s="29" t="s">
        <v>19</v>
      </c>
      <c r="L22" s="30" t="s">
        <v>201</v>
      </c>
      <c r="M22" s="53" t="s">
        <v>199</v>
      </c>
    </row>
    <row r="23" spans="1:13" s="12" customFormat="1" ht="30" x14ac:dyDescent="0.25">
      <c r="A23" s="31"/>
      <c r="B23" s="35" t="s">
        <v>6</v>
      </c>
      <c r="C23" s="29" t="s">
        <v>5</v>
      </c>
      <c r="D23" s="29" t="s">
        <v>130</v>
      </c>
      <c r="E23" s="36">
        <v>44071</v>
      </c>
      <c r="F23" s="36">
        <v>44192</v>
      </c>
      <c r="G23" s="21" t="s">
        <v>49</v>
      </c>
      <c r="H23" s="21" t="s">
        <v>17</v>
      </c>
      <c r="I23" s="59">
        <v>559517</v>
      </c>
      <c r="J23" s="21" t="s">
        <v>18</v>
      </c>
      <c r="K23" s="29" t="s">
        <v>19</v>
      </c>
      <c r="L23" s="30" t="s">
        <v>201</v>
      </c>
      <c r="M23" s="53" t="s">
        <v>199</v>
      </c>
    </row>
    <row r="24" spans="1:13" s="12" customFormat="1" ht="30" x14ac:dyDescent="0.25">
      <c r="A24" s="31"/>
      <c r="B24" s="35" t="s">
        <v>6</v>
      </c>
      <c r="C24" s="29" t="s">
        <v>5</v>
      </c>
      <c r="D24" s="29" t="s">
        <v>125</v>
      </c>
      <c r="E24" s="36">
        <v>44074</v>
      </c>
      <c r="F24" s="36">
        <v>44439</v>
      </c>
      <c r="G24" s="21" t="s">
        <v>127</v>
      </c>
      <c r="H24" s="21" t="s">
        <v>126</v>
      </c>
      <c r="I24" s="59">
        <v>672000</v>
      </c>
      <c r="J24" s="21" t="s">
        <v>9</v>
      </c>
      <c r="K24" s="29" t="s">
        <v>23</v>
      </c>
      <c r="L24" s="30" t="s">
        <v>201</v>
      </c>
      <c r="M24" s="53" t="s">
        <v>199</v>
      </c>
    </row>
    <row r="25" spans="1:13" s="12" customFormat="1" ht="30" x14ac:dyDescent="0.25">
      <c r="A25" s="31"/>
      <c r="B25" s="35" t="s">
        <v>6</v>
      </c>
      <c r="C25" s="29" t="s">
        <v>5</v>
      </c>
      <c r="D25" s="29" t="s">
        <v>123</v>
      </c>
      <c r="E25" s="36">
        <v>44074</v>
      </c>
      <c r="F25" s="36">
        <v>44284</v>
      </c>
      <c r="G25" s="21" t="s">
        <v>124</v>
      </c>
      <c r="H25" s="21" t="s">
        <v>79</v>
      </c>
      <c r="I25" s="59">
        <v>662000</v>
      </c>
      <c r="J25" s="21" t="s">
        <v>9</v>
      </c>
      <c r="K25" s="29" t="s">
        <v>19</v>
      </c>
      <c r="L25" s="30" t="s">
        <v>201</v>
      </c>
      <c r="M25" s="53" t="s">
        <v>199</v>
      </c>
    </row>
    <row r="26" spans="1:13" s="12" customFormat="1" ht="30" x14ac:dyDescent="0.25">
      <c r="A26" s="31"/>
      <c r="B26" s="35" t="s">
        <v>6</v>
      </c>
      <c r="C26" s="29" t="s">
        <v>5</v>
      </c>
      <c r="D26" s="29" t="s">
        <v>128</v>
      </c>
      <c r="E26" s="36">
        <v>44074</v>
      </c>
      <c r="F26" s="36">
        <v>44284</v>
      </c>
      <c r="G26" s="21" t="s">
        <v>61</v>
      </c>
      <c r="H26" s="21" t="s">
        <v>129</v>
      </c>
      <c r="I26" s="59">
        <v>486986</v>
      </c>
      <c r="J26" s="21" t="s">
        <v>18</v>
      </c>
      <c r="K26" s="29" t="s">
        <v>19</v>
      </c>
      <c r="L26" s="30" t="s">
        <v>201</v>
      </c>
      <c r="M26" s="53" t="s">
        <v>199</v>
      </c>
    </row>
    <row r="27" spans="1:13" s="12" customFormat="1" ht="30" x14ac:dyDescent="0.25">
      <c r="A27" s="31"/>
      <c r="B27" s="35" t="s">
        <v>6</v>
      </c>
      <c r="C27" s="29" t="s">
        <v>5</v>
      </c>
      <c r="D27" s="29" t="s">
        <v>102</v>
      </c>
      <c r="E27" s="36">
        <v>44085</v>
      </c>
      <c r="F27" s="36">
        <v>44330</v>
      </c>
      <c r="G27" s="21" t="s">
        <v>104</v>
      </c>
      <c r="H27" s="21" t="s">
        <v>15</v>
      </c>
      <c r="I27" s="59">
        <v>1422640</v>
      </c>
      <c r="J27" s="21" t="s">
        <v>18</v>
      </c>
      <c r="K27" s="29" t="s">
        <v>16</v>
      </c>
      <c r="L27" s="51" t="s">
        <v>202</v>
      </c>
      <c r="M27" s="53" t="s">
        <v>200</v>
      </c>
    </row>
    <row r="28" spans="1:13" s="12" customFormat="1" ht="45.75" thickBot="1" x14ac:dyDescent="0.3">
      <c r="A28" s="32"/>
      <c r="B28" s="77" t="s">
        <v>6</v>
      </c>
      <c r="C28" s="37" t="s">
        <v>5</v>
      </c>
      <c r="D28" s="37" t="s">
        <v>87</v>
      </c>
      <c r="E28" s="38">
        <v>44099</v>
      </c>
      <c r="F28" s="38">
        <v>44227</v>
      </c>
      <c r="G28" s="40" t="s">
        <v>89</v>
      </c>
      <c r="H28" s="40" t="s">
        <v>88</v>
      </c>
      <c r="I28" s="64">
        <v>4828324</v>
      </c>
      <c r="J28" s="40" t="s">
        <v>9</v>
      </c>
      <c r="K28" s="37" t="s">
        <v>19</v>
      </c>
      <c r="L28" s="78" t="s">
        <v>201</v>
      </c>
      <c r="M28" s="79" t="s">
        <v>200</v>
      </c>
    </row>
    <row r="29" spans="1:13" x14ac:dyDescent="0.25">
      <c r="B29" s="23"/>
      <c r="C29" s="23"/>
      <c r="D29" s="23"/>
      <c r="E29" s="23"/>
      <c r="F29" s="23"/>
      <c r="G29" s="12"/>
      <c r="H29" s="61"/>
      <c r="I29" s="24"/>
      <c r="J29" s="25"/>
      <c r="K29" s="25"/>
      <c r="M29" s="42"/>
    </row>
    <row r="30" spans="1:13" x14ac:dyDescent="0.25">
      <c r="B30" s="60" t="s">
        <v>40</v>
      </c>
      <c r="C30" s="28" t="s">
        <v>41</v>
      </c>
      <c r="G30" s="12"/>
      <c r="H30" s="61"/>
      <c r="I30" s="24"/>
      <c r="J30" s="25"/>
      <c r="K30" s="25"/>
      <c r="M30" s="42"/>
    </row>
    <row r="31" spans="1:13" x14ac:dyDescent="0.25">
      <c r="B31" s="60"/>
      <c r="C31" s="18" t="s">
        <v>42</v>
      </c>
      <c r="H31" s="62"/>
      <c r="I31" s="24"/>
      <c r="J31" s="25"/>
      <c r="K31" s="25"/>
      <c r="M31" s="42"/>
    </row>
    <row r="32" spans="1:13" x14ac:dyDescent="0.25">
      <c r="C32" s="18" t="s">
        <v>43</v>
      </c>
      <c r="H32" s="62"/>
      <c r="I32" s="24"/>
      <c r="J32" s="25"/>
      <c r="K32" s="25"/>
      <c r="M32" s="42"/>
    </row>
    <row r="33" spans="3:13" x14ac:dyDescent="0.25">
      <c r="C33" s="18" t="s">
        <v>44</v>
      </c>
      <c r="H33" s="62"/>
      <c r="I33" s="24"/>
      <c r="J33" s="25"/>
      <c r="K33" s="25"/>
      <c r="M33" s="42"/>
    </row>
    <row r="34" spans="3:13" x14ac:dyDescent="0.25">
      <c r="C34" s="18" t="s">
        <v>45</v>
      </c>
      <c r="H34" s="62"/>
      <c r="I34" s="24"/>
      <c r="J34" s="25"/>
      <c r="K34" s="25"/>
      <c r="M34" s="42"/>
    </row>
    <row r="35" spans="3:13" x14ac:dyDescent="0.25">
      <c r="H35" s="63"/>
      <c r="I35" s="24"/>
      <c r="J35" s="25"/>
      <c r="K35" s="25"/>
      <c r="M35" s="42"/>
    </row>
    <row r="36" spans="3:13" x14ac:dyDescent="0.25">
      <c r="H36" s="63"/>
      <c r="J36" s="25"/>
      <c r="M36" s="42"/>
    </row>
    <row r="37" spans="3:13" x14ac:dyDescent="0.25">
      <c r="H37" s="63"/>
      <c r="J37" s="25"/>
      <c r="M37" s="42"/>
    </row>
    <row r="38" spans="3:13" x14ac:dyDescent="0.25">
      <c r="H38" s="63"/>
      <c r="J38" s="25"/>
      <c r="M38" s="42"/>
    </row>
    <row r="39" spans="3:13" x14ac:dyDescent="0.25">
      <c r="H39" s="63"/>
      <c r="J39" s="25"/>
      <c r="M39" s="42"/>
    </row>
  </sheetData>
  <autoFilter ref="A6:M43"/>
  <sortState ref="C65:R103">
    <sortCondition ref="G65:G103"/>
  </sortState>
  <mergeCells count="1">
    <mergeCell ref="C1:H1"/>
  </mergeCells>
  <printOptions horizontalCentered="1"/>
  <pageMargins left="0.23622047244094499" right="0.23622047244094499" top="0.75" bottom="0.3" header="0.44" footer="0.13"/>
  <pageSetup paperSize="9" scale="60" fitToHeight="0" orientation="landscape" r:id="rId1"/>
  <headerFooter>
    <oddFooter>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Anexa Rap 109 Tr III </vt:lpstr>
      <vt:lpstr>Anexa Raport ach Tr III</vt:lpstr>
      <vt:lpstr>'Anexa Rap 109 Tr III '!Print_Titles</vt:lpstr>
      <vt:lpstr>'Anexa Raport ach Tr III'!Print_Titles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Iulian Boghiu</cp:lastModifiedBy>
  <cp:lastPrinted>2020-10-02T09:17:30Z</cp:lastPrinted>
  <dcterms:created xsi:type="dcterms:W3CDTF">2017-01-13T07:55:20Z</dcterms:created>
  <dcterms:modified xsi:type="dcterms:W3CDTF">2020-10-08T11:46:01Z</dcterms:modified>
</cp:coreProperties>
</file>